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\олимпиада 24-25\Протоколы\Биология\"/>
    </mc:Choice>
  </mc:AlternateContent>
  <bookViews>
    <workbookView xWindow="-120" yWindow="-120" windowWidth="24240" windowHeight="13020" activeTab="6"/>
  </bookViews>
  <sheets>
    <sheet name="5 кл" sheetId="7" r:id="rId1"/>
    <sheet name="6 кл." sheetId="6" r:id="rId2"/>
    <sheet name="7 кл" sheetId="2" r:id="rId3"/>
    <sheet name="8 кл." sheetId="3" r:id="rId4"/>
    <sheet name="9кл" sheetId="9" r:id="rId5"/>
    <sheet name="10 кл." sheetId="10" r:id="rId6"/>
    <sheet name="11 кл" sheetId="11" r:id="rId7"/>
  </sheets>
  <externalReferences>
    <externalReference r:id="rId8"/>
    <externalReference r:id="rId9"/>
    <externalReference r:id="rId10"/>
    <externalReference r:id="rId11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6" l="1"/>
  <c r="P29" i="6"/>
  <c r="P28" i="6"/>
  <c r="P27" i="6"/>
  <c r="P26" i="6"/>
  <c r="P25" i="6"/>
  <c r="P24" i="6"/>
  <c r="P23" i="6"/>
  <c r="P22" i="6"/>
  <c r="P21" i="6"/>
  <c r="P20" i="6"/>
  <c r="P25" i="2"/>
  <c r="P24" i="2"/>
  <c r="P23" i="2"/>
  <c r="P22" i="2"/>
  <c r="P21" i="2"/>
  <c r="P20" i="2"/>
  <c r="P16" i="3"/>
  <c r="P22" i="9"/>
  <c r="P21" i="9"/>
  <c r="P20" i="9"/>
  <c r="P21" i="10"/>
  <c r="P20" i="10"/>
  <c r="P17" i="10"/>
  <c r="P18" i="10"/>
  <c r="P19" i="10"/>
  <c r="P20" i="11" l="1"/>
  <c r="P19" i="11"/>
  <c r="P18" i="11"/>
  <c r="P17" i="11"/>
  <c r="P16" i="11"/>
  <c r="P16" i="10"/>
  <c r="P23" i="9"/>
  <c r="P19" i="9"/>
  <c r="P18" i="9"/>
  <c r="P17" i="9"/>
  <c r="P16" i="9"/>
  <c r="P20" i="3"/>
  <c r="P19" i="3"/>
  <c r="P18" i="3"/>
  <c r="P17" i="3"/>
  <c r="P26" i="2"/>
  <c r="P19" i="2"/>
  <c r="P18" i="2"/>
  <c r="P17" i="2"/>
  <c r="P16" i="2"/>
  <c r="P31" i="6"/>
  <c r="P19" i="6"/>
  <c r="P18" i="6"/>
  <c r="P17" i="6"/>
  <c r="P16" i="6"/>
  <c r="P17" i="7"/>
  <c r="P18" i="7"/>
  <c r="P19" i="7"/>
  <c r="P20" i="7"/>
  <c r="P16" i="7" l="1"/>
</calcChain>
</file>

<file path=xl/sharedStrings.xml><?xml version="1.0" encoding="utf-8"?>
<sst xmlns="http://schemas.openxmlformats.org/spreadsheetml/2006/main" count="734" uniqueCount="182">
  <si>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</si>
  <si>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</si>
  <si>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</si>
  <si>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</si>
  <si>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</si>
  <si>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</si>
  <si>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</si>
  <si>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</si>
  <si>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</si>
  <si>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</si>
  <si>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</si>
  <si>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</si>
  <si>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</si>
  <si>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</si>
  <si>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</si>
  <si>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</si>
  <si>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МОУ "Кузнеченская СОШ"</t>
  </si>
  <si>
    <t>Иван</t>
  </si>
  <si>
    <t>Михайлович</t>
  </si>
  <si>
    <t>м</t>
  </si>
  <si>
    <t xml:space="preserve"> призер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</si>
  <si>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</si>
  <si>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</si>
  <si>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</si>
  <si>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Иванова Светлана Петровна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</si>
  <si>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</si>
  <si>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</si>
  <si>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</si>
  <si>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</si>
  <si>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</si>
  <si>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</si>
  <si>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</si>
  <si>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</si>
  <si>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</si>
  <si>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Иванов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</si>
  <si>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</si>
  <si>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</si>
  <si>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</si>
  <si>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</si>
  <si>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</si>
  <si>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</t>
  </si>
  <si>
    <t>6</t>
  </si>
  <si>
    <t>7</t>
  </si>
  <si>
    <t>8</t>
  </si>
  <si>
    <t>9</t>
  </si>
  <si>
    <t>11</t>
  </si>
  <si>
    <t>КОД</t>
  </si>
  <si>
    <t>БИОЛОГИИ</t>
  </si>
  <si>
    <t>МОУ СОШ 4</t>
  </si>
  <si>
    <t>sbi241120/edu470145/11/4836v</t>
  </si>
  <si>
    <t>Собакарь</t>
  </si>
  <si>
    <t>Александр</t>
  </si>
  <si>
    <t>Васильева Юлия Владимировна</t>
  </si>
  <si>
    <t>sbi241120/edu470145/11/vz29v</t>
  </si>
  <si>
    <t>Киселева</t>
  </si>
  <si>
    <t>Тамара</t>
  </si>
  <si>
    <t>ж</t>
  </si>
  <si>
    <t>победитель</t>
  </si>
  <si>
    <t>sbi241120/edu470145/11/4qrrv</t>
  </si>
  <si>
    <t>Хохлов</t>
  </si>
  <si>
    <t>sbi241120/edu470145/11/v5r34</t>
  </si>
  <si>
    <t>Снгень</t>
  </si>
  <si>
    <t>Валерия</t>
  </si>
  <si>
    <t>sbi241120/edu470145/11/4rwgv</t>
  </si>
  <si>
    <t xml:space="preserve"> Максим</t>
  </si>
  <si>
    <t xml:space="preserve"> Кирилл</t>
  </si>
  <si>
    <t>sbi241020/edu470145/10/4q7r4</t>
  </si>
  <si>
    <t>Маландина</t>
  </si>
  <si>
    <t>Полина</t>
  </si>
  <si>
    <t>sbi241020/edu470145/10/v2rrv</t>
  </si>
  <si>
    <t>Кюркчи</t>
  </si>
  <si>
    <t>sbi241020/edu470145/10/46694</t>
  </si>
  <si>
    <t>Егоров</t>
  </si>
  <si>
    <t>sbi241020/edu470145/10/47r3v</t>
  </si>
  <si>
    <t>Волкова</t>
  </si>
  <si>
    <t>sbi241020/edu470145/10/vw7qv</t>
  </si>
  <si>
    <t>Крутеева</t>
  </si>
  <si>
    <t>sbi241020/edu470145/10/v573v</t>
  </si>
  <si>
    <t>Локтева</t>
  </si>
  <si>
    <t>Родион</t>
  </si>
  <si>
    <t>Елизавета</t>
  </si>
  <si>
    <t>Кристина</t>
  </si>
  <si>
    <t>Светлана</t>
  </si>
  <si>
    <t>sbi24920/edu470145/9/4672v</t>
  </si>
  <si>
    <t>Николаева</t>
  </si>
  <si>
    <t>sbi24920/edu470145/9/v3r24</t>
  </si>
  <si>
    <t>Бабенко</t>
  </si>
  <si>
    <t>Диана</t>
  </si>
  <si>
    <t>sbi24920/edu470145/9/4r7gv</t>
  </si>
  <si>
    <t>Виноградова</t>
  </si>
  <si>
    <t>Василиса</t>
  </si>
  <si>
    <t>sbi24920/edu470145/9/4766v</t>
  </si>
  <si>
    <t>Савченко</t>
  </si>
  <si>
    <t>sbi24920/edu470145/9/495r4</t>
  </si>
  <si>
    <t>Фокина</t>
  </si>
  <si>
    <t>sbi24920/edu470145/9/48294</t>
  </si>
  <si>
    <t>Мяки</t>
  </si>
  <si>
    <t>Софья</t>
  </si>
  <si>
    <t>Дарья</t>
  </si>
  <si>
    <t>sbi24920/edu470145/9/v2zwv</t>
  </si>
  <si>
    <t>Дорошенко</t>
  </si>
  <si>
    <t>Анастасия</t>
  </si>
  <si>
    <t>sbi24920/edu470145/9/4g87v</t>
  </si>
  <si>
    <t>Борщова</t>
  </si>
  <si>
    <t>Александра</t>
  </si>
  <si>
    <t>sbi24820/edu470145/8/v5624</t>
  </si>
  <si>
    <t>sbi24820/edu470145/8/4r52v</t>
  </si>
  <si>
    <t>sbi24820/edu470145/8/49z3v</t>
  </si>
  <si>
    <t>Стародубов</t>
  </si>
  <si>
    <t>Вячеслав</t>
  </si>
  <si>
    <t>Чонка</t>
  </si>
  <si>
    <t>Уткина</t>
  </si>
  <si>
    <t>София</t>
  </si>
  <si>
    <t>sbi24720/edu470145/7/4gz7v</t>
  </si>
  <si>
    <t>sbi24720/edu470145/7/v3g2v</t>
  </si>
  <si>
    <t>sbi24720/edu470145/7/49r3v</t>
  </si>
  <si>
    <t>sbi24720/edu470145/7/4r824</t>
  </si>
  <si>
    <t>sbi24720/edu470145/7/vwr9w</t>
  </si>
  <si>
    <t>sbi24720/edu470145/7/vwgwv</t>
  </si>
  <si>
    <t>sbi24720/edu470145/7/vz3g4</t>
  </si>
  <si>
    <t>sbi24720/edu470145/7/v5z24</t>
  </si>
  <si>
    <t>sbi24720/edu470145/7/4859v</t>
  </si>
  <si>
    <t>sbi24720/edu470145/7/4qz7v</t>
  </si>
  <si>
    <t>sbi24720/edu470145/7/4g557</t>
  </si>
  <si>
    <t>Рыжова</t>
  </si>
  <si>
    <t>Воронцова</t>
  </si>
  <si>
    <t>Эмилия</t>
  </si>
  <si>
    <t>Супряга</t>
  </si>
  <si>
    <t>Петряков</t>
  </si>
  <si>
    <t>Владимир</t>
  </si>
  <si>
    <t>Кривоносова</t>
  </si>
  <si>
    <t>Коваленко</t>
  </si>
  <si>
    <t>Алимов</t>
  </si>
  <si>
    <t>Павел</t>
  </si>
  <si>
    <t>Лебедева</t>
  </si>
  <si>
    <t>Татарницева</t>
  </si>
  <si>
    <t>Мария</t>
  </si>
  <si>
    <t>Колотов</t>
  </si>
  <si>
    <t>Алексей</t>
  </si>
  <si>
    <t>Любовь</t>
  </si>
  <si>
    <t>Лисовская</t>
  </si>
  <si>
    <t>sbi24620/edu470145/6/v296w</t>
  </si>
  <si>
    <t>sbi24620/edu470145/6/49263</t>
  </si>
  <si>
    <t>sbi24620/edu470145/6/vz55g</t>
  </si>
  <si>
    <t>sbi24620/edu470145/6/4g557</t>
  </si>
  <si>
    <t>sbi24620/edu470145/6/4rww2</t>
  </si>
  <si>
    <t>sbi24620/edu470145/6/47556</t>
  </si>
  <si>
    <t>sbi24620/edu470145/6/v5q82</t>
  </si>
  <si>
    <t>sbi24620/edu470145/6/v5qq2</t>
  </si>
  <si>
    <t>sbi24620/edu470145/6/4g577</t>
  </si>
  <si>
    <t>sbi24620/edu470145/6/v3262</t>
  </si>
  <si>
    <t>sbi24620/edu470145/6/4q337</t>
  </si>
  <si>
    <t>sbi24620/edu470145/6/vwwwv</t>
  </si>
  <si>
    <t>sbi24620/edu470145/6/48669</t>
  </si>
  <si>
    <t>sbi24620/edu470145/6/46gq2</t>
  </si>
  <si>
    <t>sbi24620/edu470145/6/v3222</t>
  </si>
  <si>
    <t>sbi24620/edu470145/6/49223</t>
  </si>
  <si>
    <t>Матвеев</t>
  </si>
  <si>
    <t>Ильина</t>
  </si>
  <si>
    <t>Полозов</t>
  </si>
  <si>
    <t>Любимов</t>
  </si>
  <si>
    <t>Ткаченко</t>
  </si>
  <si>
    <t>Максакова</t>
  </si>
  <si>
    <t>Горин</t>
  </si>
  <si>
    <t>Миронов</t>
  </si>
  <si>
    <t>Меша</t>
  </si>
  <si>
    <t>Никитин</t>
  </si>
  <si>
    <t>Окинина</t>
  </si>
  <si>
    <t>Андреев</t>
  </si>
  <si>
    <t>Копосов</t>
  </si>
  <si>
    <t>Конюшкина</t>
  </si>
  <si>
    <t>Четвертагова</t>
  </si>
  <si>
    <t>Аким</t>
  </si>
  <si>
    <t>Егор</t>
  </si>
  <si>
    <t>Алевтина</t>
  </si>
  <si>
    <t>Денис</t>
  </si>
  <si>
    <t>Дмитрий</t>
  </si>
  <si>
    <t>Виктория</t>
  </si>
  <si>
    <t>Ульяна</t>
  </si>
  <si>
    <t xml:space="preserve"> Дмитрий</t>
  </si>
  <si>
    <t>Ясна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</si>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</sst>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16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3" borderId="0" xfId="0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0" fillId="0" borderId="1" xfId="0" applyBorder="1"/>
    <xf numFmtId="0" fontId="1" fillId="3" borderId="1" xfId="0" applyFont="1" applyFill="1" applyBorder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1" fillId="3" borderId="1" xfId="2" applyFont="1" applyFill="1" applyBorder="1" applyAlignment="1">
      <alignment horizontal="left" vertical="center"/>
    </xf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190500</xdr:colOff>
      <xdr:row>33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33</xdr:row>
      <xdr:rowOff>0</xdr:rowOff>
    </xdr:from>
    <xdr:to>
      <xdr:col>9</xdr:col>
      <xdr:colOff>190500</xdr:colOff>
      <xdr:row>33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190500</xdr:colOff>
      <xdr:row>36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200025</xdr:colOff>
      <xdr:row>36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190500</xdr:colOff>
      <xdr:row>36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190500</xdr:colOff>
      <xdr:row>31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190500</xdr:colOff>
      <xdr:row>31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190500</xdr:colOff>
      <xdr:row>28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200025</xdr:colOff>
      <xdr:row>28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190500</xdr:colOff>
      <xdr:row>28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P17" sqref="P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19.1093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64"/>
      <c r="O3" s="64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44"/>
      <c r="C5" s="44"/>
      <c r="D5" s="44"/>
      <c r="E5" s="75"/>
      <c r="F5" s="44"/>
      <c r="G5" s="70"/>
      <c r="H5" s="44"/>
      <c r="I5" s="44"/>
      <c r="J5" s="44"/>
      <c r="K5" s="95"/>
      <c r="L5" s="95"/>
      <c r="M5" s="95"/>
      <c r="N5" s="95"/>
      <c r="O5" s="17"/>
    </row>
    <row r="6" spans="1:16" ht="22.5" customHeight="1" x14ac:dyDescent="0.25">
      <c r="A6" s="2"/>
      <c r="B6" s="44"/>
      <c r="C6" s="44"/>
      <c r="D6" s="44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40</v>
      </c>
      <c r="O6" s="23"/>
    </row>
    <row r="7" spans="1:16" ht="14.25" customHeight="1" x14ac:dyDescent="0.25">
      <c r="A7" s="2"/>
      <c r="B7" s="44"/>
      <c r="C7" s="44"/>
      <c r="D7" s="44"/>
      <c r="E7" s="75"/>
      <c r="F7" s="44"/>
      <c r="G7" s="75"/>
      <c r="H7" s="97" t="s">
        <v>10</v>
      </c>
      <c r="I7" s="98"/>
      <c r="J7" s="98"/>
      <c r="K7" s="98"/>
      <c r="L7" s="76"/>
      <c r="M7" s="75"/>
      <c r="N7" s="11"/>
      <c r="O7" s="17"/>
    </row>
    <row r="8" spans="1:16" ht="19.5" customHeight="1" x14ac:dyDescent="0.25">
      <c r="A8" s="2"/>
      <c r="B8" s="44"/>
      <c r="C8" s="44"/>
      <c r="D8" s="44"/>
      <c r="E8" s="75"/>
      <c r="F8" s="44"/>
      <c r="G8" s="75"/>
      <c r="H8" s="99">
        <v>45573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44"/>
      <c r="C9" s="44"/>
      <c r="D9" s="44"/>
      <c r="E9" s="75"/>
      <c r="F9" s="44"/>
      <c r="G9" s="75"/>
      <c r="H9" s="101" t="s">
        <v>29</v>
      </c>
      <c r="I9" s="98"/>
      <c r="J9" s="98"/>
      <c r="K9" s="98"/>
      <c r="L9" s="76"/>
      <c r="M9" s="75"/>
      <c r="N9" s="11"/>
      <c r="O9" s="17"/>
    </row>
    <row r="10" spans="1:16" ht="18" customHeight="1" x14ac:dyDescent="0.25">
      <c r="A10" s="2"/>
      <c r="B10" s="44"/>
      <c r="C10" s="44"/>
      <c r="D10" s="44"/>
      <c r="E10" s="75"/>
      <c r="F10" s="44"/>
      <c r="G10" s="75"/>
      <c r="H10" s="102"/>
      <c r="I10" s="103"/>
      <c r="J10" s="103"/>
      <c r="K10" s="103"/>
      <c r="L10" s="39"/>
      <c r="M10" s="75"/>
      <c r="N10" s="11"/>
      <c r="O10" s="17"/>
    </row>
    <row r="11" spans="1:16" ht="20.25" customHeight="1" x14ac:dyDescent="0.25">
      <c r="A11" s="2"/>
      <c r="B11" s="44"/>
      <c r="C11" s="44"/>
      <c r="D11" s="44"/>
      <c r="E11" s="75"/>
      <c r="F11" s="44"/>
      <c r="G11" s="75"/>
      <c r="H11" s="97" t="s">
        <v>22</v>
      </c>
      <c r="I11" s="104"/>
      <c r="J11" s="104"/>
      <c r="K11" s="104"/>
      <c r="L11" s="77"/>
      <c r="M11" s="75"/>
      <c r="N11" s="11"/>
      <c r="O11" s="17"/>
    </row>
    <row r="12" spans="1:16" ht="20.25" customHeight="1" x14ac:dyDescent="0.25">
      <c r="A12" s="43"/>
      <c r="H12" s="24"/>
      <c r="I12" s="25"/>
      <c r="J12" s="26"/>
      <c r="K12" s="26"/>
      <c r="L12" s="26"/>
      <c r="M12" s="13"/>
    </row>
    <row r="13" spans="1:16" ht="14.25" customHeight="1" x14ac:dyDescent="0.25">
      <c r="A13" s="43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43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31" t="s">
        <v>34</v>
      </c>
      <c r="C16" s="31" t="s">
        <v>17</v>
      </c>
      <c r="D16" s="31" t="s">
        <v>18</v>
      </c>
      <c r="E16" s="31"/>
      <c r="F16" s="32" t="s">
        <v>19</v>
      </c>
      <c r="G16" s="32" t="s">
        <v>39</v>
      </c>
      <c r="H16" s="35">
        <v>40443</v>
      </c>
      <c r="I16" s="32" t="s">
        <v>32</v>
      </c>
      <c r="J16" s="32">
        <v>1</v>
      </c>
      <c r="K16" s="36" t="s">
        <v>16</v>
      </c>
      <c r="L16" s="36" t="s">
        <v>24</v>
      </c>
      <c r="M16" s="33">
        <v>10</v>
      </c>
      <c r="N16" s="33" t="s">
        <v>20</v>
      </c>
      <c r="O16" s="34">
        <v>14</v>
      </c>
      <c r="P16" s="49">
        <f>O16/$M$13*100</f>
        <v>17.5</v>
      </c>
    </row>
    <row r="17" spans="1:20" ht="26.25" customHeight="1" x14ac:dyDescent="0.25">
      <c r="A17" s="28">
        <v>2</v>
      </c>
      <c r="B17" s="51"/>
      <c r="C17" s="51"/>
      <c r="D17" s="51"/>
      <c r="E17" s="51"/>
      <c r="F17" s="52"/>
      <c r="G17" s="52"/>
      <c r="H17" s="53"/>
      <c r="I17" s="54"/>
      <c r="J17" s="54"/>
      <c r="K17" s="55"/>
      <c r="L17" s="55"/>
      <c r="M17" s="56"/>
      <c r="N17" s="56"/>
      <c r="O17" s="57">
        <v>0</v>
      </c>
      <c r="P17" s="49">
        <f t="shared" ref="P17:P20" si="0">O17/$M$13*100</f>
        <v>0</v>
      </c>
    </row>
    <row r="18" spans="1:20" ht="26.25" customHeight="1" x14ac:dyDescent="0.25">
      <c r="A18" s="28" t="s">
        <v>21</v>
      </c>
      <c r="B18" s="59" t="s">
        <v>21</v>
      </c>
      <c r="C18" s="59" t="s">
        <v>21</v>
      </c>
      <c r="D18" s="59" t="s">
        <v>21</v>
      </c>
      <c r="E18" s="59"/>
      <c r="F18" s="54" t="s">
        <v>21</v>
      </c>
      <c r="G18" s="54"/>
      <c r="H18" s="60" t="s">
        <v>21</v>
      </c>
      <c r="I18" s="54" t="s">
        <v>21</v>
      </c>
      <c r="J18" s="54"/>
      <c r="K18" s="55" t="s">
        <v>21</v>
      </c>
      <c r="L18" s="55"/>
      <c r="M18" s="56" t="s">
        <v>21</v>
      </c>
      <c r="N18" s="56" t="s">
        <v>21</v>
      </c>
      <c r="O18" s="57">
        <v>0</v>
      </c>
      <c r="P18" s="49">
        <f t="shared" si="0"/>
        <v>0</v>
      </c>
    </row>
    <row r="19" spans="1:20" ht="26.25" customHeight="1" x14ac:dyDescent="0.25">
      <c r="A19" s="52" t="s">
        <v>21</v>
      </c>
      <c r="B19" s="61" t="s">
        <v>21</v>
      </c>
      <c r="C19" s="61" t="s">
        <v>21</v>
      </c>
      <c r="D19" s="61" t="s">
        <v>21</v>
      </c>
      <c r="E19" s="61"/>
      <c r="F19" s="61" t="s">
        <v>21</v>
      </c>
      <c r="G19" s="61"/>
      <c r="H19" s="58"/>
      <c r="I19" s="52" t="s">
        <v>21</v>
      </c>
      <c r="J19" s="52"/>
      <c r="K19" s="55" t="s">
        <v>21</v>
      </c>
      <c r="L19" s="55"/>
      <c r="M19" s="56" t="s">
        <v>21</v>
      </c>
      <c r="N19" s="56" t="s">
        <v>21</v>
      </c>
      <c r="O19" s="62">
        <v>0</v>
      </c>
      <c r="P19" s="49">
        <f t="shared" si="0"/>
        <v>0</v>
      </c>
    </row>
    <row r="20" spans="1:20" ht="26.25" customHeight="1" x14ac:dyDescent="0.25">
      <c r="A20" s="52" t="s">
        <v>21</v>
      </c>
      <c r="B20" s="51" t="s">
        <v>21</v>
      </c>
      <c r="C20" s="51" t="s">
        <v>21</v>
      </c>
      <c r="D20" s="51" t="s">
        <v>21</v>
      </c>
      <c r="E20" s="51"/>
      <c r="F20" s="52" t="s">
        <v>21</v>
      </c>
      <c r="G20" s="52"/>
      <c r="H20" s="53" t="s">
        <v>21</v>
      </c>
      <c r="I20" s="52" t="s">
        <v>21</v>
      </c>
      <c r="J20" s="52"/>
      <c r="K20" s="55" t="s">
        <v>21</v>
      </c>
      <c r="L20" s="55"/>
      <c r="M20" s="56" t="s">
        <v>21</v>
      </c>
      <c r="N20" s="56" t="s">
        <v>21</v>
      </c>
      <c r="O20" s="62">
        <v>0</v>
      </c>
      <c r="P20" s="49">
        <f t="shared" si="0"/>
        <v>0</v>
      </c>
    </row>
    <row r="21" spans="1:20" ht="19.5" customHeight="1" x14ac:dyDescent="0.3">
      <c r="A21" s="90" t="s">
        <v>6</v>
      </c>
      <c r="B21" s="91"/>
      <c r="C21" s="21"/>
      <c r="D21" s="42"/>
      <c r="E21" s="72"/>
      <c r="F21" s="42"/>
      <c r="G21" s="68"/>
      <c r="H21" s="4"/>
      <c r="I21" s="42"/>
      <c r="J21" s="42"/>
      <c r="K21" s="10"/>
      <c r="L21" s="10"/>
      <c r="M21" s="42"/>
      <c r="N21" s="12"/>
      <c r="O21" s="19"/>
      <c r="P21" s="4"/>
    </row>
    <row r="22" spans="1:20" ht="16.5" customHeight="1" x14ac:dyDescent="0.3">
      <c r="A22" s="106" t="s">
        <v>7</v>
      </c>
      <c r="B22" s="107"/>
      <c r="C22" s="107"/>
      <c r="D22" s="40"/>
      <c r="E22" s="74"/>
      <c r="F22" s="40"/>
      <c r="G22" s="69"/>
      <c r="H22" s="40"/>
      <c r="I22" s="40"/>
      <c r="J22" s="40"/>
      <c r="K22" s="10"/>
      <c r="L22" s="10"/>
      <c r="M22" s="42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108" t="s">
        <v>9</v>
      </c>
      <c r="B26" s="109"/>
      <c r="C26" s="110"/>
      <c r="D26" s="111"/>
      <c r="E26" s="73"/>
    </row>
    <row r="27" spans="1:20" ht="33.75" customHeight="1" x14ac:dyDescent="0.25">
      <c r="A27" s="112" t="s">
        <v>12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07"/>
      <c r="N27" s="107"/>
      <c r="O27" s="107"/>
      <c r="P27" s="41"/>
      <c r="Q27" s="41"/>
      <c r="R27" s="41"/>
      <c r="S27" s="41"/>
      <c r="T27" s="41"/>
    </row>
    <row r="28" spans="1:20" ht="29.25" customHeight="1" x14ac:dyDescent="0.2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</sheetData>
  <mergeCells count="15">
    <mergeCell ref="A22:C22"/>
    <mergeCell ref="A26:B26"/>
    <mergeCell ref="C26:D26"/>
    <mergeCell ref="A27:O27"/>
    <mergeCell ref="A28:O28"/>
    <mergeCell ref="A21:B21"/>
    <mergeCell ref="A4:N4"/>
    <mergeCell ref="K5:N5"/>
    <mergeCell ref="H6:K6"/>
    <mergeCell ref="H7:K7"/>
    <mergeCell ref="H8:K8"/>
    <mergeCell ref="H9:K9"/>
    <mergeCell ref="H10:K10"/>
    <mergeCell ref="H11:K11"/>
    <mergeCell ref="H13:K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A15" workbookViewId="0">
      <selection activeCell="N17" sqref="N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8.5546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3.6640625" style="9" customWidth="1"/>
    <col min="12" max="12" width="27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41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5"/>
      <c r="H7" s="97" t="s">
        <v>10</v>
      </c>
      <c r="I7" s="98"/>
      <c r="J7" s="98"/>
      <c r="K7" s="98"/>
      <c r="L7" s="78"/>
      <c r="M7" s="75"/>
      <c r="N7" s="11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5"/>
      <c r="H8" s="99">
        <v>45573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5"/>
      <c r="H9" s="101" t="s">
        <v>29</v>
      </c>
      <c r="I9" s="98"/>
      <c r="J9" s="98"/>
      <c r="K9" s="98"/>
      <c r="L9" s="78"/>
      <c r="M9" s="75"/>
      <c r="N9" s="11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5"/>
      <c r="H10" s="102" t="s">
        <v>48</v>
      </c>
      <c r="I10" s="103"/>
      <c r="J10" s="103"/>
      <c r="K10" s="103"/>
      <c r="L10" s="39"/>
      <c r="M10" s="75"/>
      <c r="N10" s="11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5"/>
      <c r="H11" s="97" t="s">
        <v>22</v>
      </c>
      <c r="I11" s="104"/>
      <c r="J11" s="104"/>
      <c r="K11" s="104"/>
      <c r="L11" s="79"/>
      <c r="M11" s="75"/>
      <c r="N11" s="11"/>
      <c r="O11" s="17"/>
    </row>
    <row r="12" spans="1:16" ht="20.25" customHeight="1" x14ac:dyDescent="0.25">
      <c r="A12" s="71"/>
      <c r="H12" s="24">
        <v>16</v>
      </c>
      <c r="I12" s="25"/>
      <c r="J12" s="26"/>
      <c r="K12" s="26"/>
      <c r="L12" s="26"/>
      <c r="M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71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157</v>
      </c>
      <c r="C16" s="81" t="s">
        <v>172</v>
      </c>
      <c r="D16" s="81"/>
      <c r="E16" s="88" t="s">
        <v>141</v>
      </c>
      <c r="F16" s="82" t="s">
        <v>19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6</v>
      </c>
      <c r="N16" s="85" t="s">
        <v>57</v>
      </c>
      <c r="O16" s="88">
        <v>22.4</v>
      </c>
      <c r="P16" s="49">
        <f>O16/$M$13*100</f>
        <v>27.999999999999996</v>
      </c>
    </row>
    <row r="17" spans="1:16" ht="26.25" customHeight="1" x14ac:dyDescent="0.25">
      <c r="A17" s="28">
        <v>2</v>
      </c>
      <c r="B17" s="51" t="s">
        <v>158</v>
      </c>
      <c r="C17" s="115" t="s">
        <v>180</v>
      </c>
      <c r="D17" s="51"/>
      <c r="E17" s="88" t="s">
        <v>142</v>
      </c>
      <c r="F17" s="52" t="s">
        <v>56</v>
      </c>
      <c r="G17" s="8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85">
        <v>6</v>
      </c>
      <c r="N17" s="56" t="s">
        <v>181</v>
      </c>
      <c r="O17" s="88">
        <v>19.600000000000001</v>
      </c>
      <c r="P17" s="49">
        <f t="shared" ref="P17:P31" si="0">O17/$M$13*100</f>
        <v>24.500000000000004</v>
      </c>
    </row>
    <row r="18" spans="1:16" ht="26.25" customHeight="1" x14ac:dyDescent="0.25">
      <c r="A18" s="28">
        <v>3</v>
      </c>
      <c r="B18" s="59" t="s">
        <v>159</v>
      </c>
      <c r="C18" s="59" t="s">
        <v>179</v>
      </c>
      <c r="D18" s="59" t="s">
        <v>21</v>
      </c>
      <c r="E18" s="88" t="s">
        <v>143</v>
      </c>
      <c r="F18" s="54" t="s">
        <v>19</v>
      </c>
      <c r="G18" s="82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85">
        <v>6</v>
      </c>
      <c r="N18" s="56" t="s">
        <v>181</v>
      </c>
      <c r="O18" s="88">
        <v>19.399999999999999</v>
      </c>
      <c r="P18" s="49">
        <f t="shared" si="0"/>
        <v>24.25</v>
      </c>
    </row>
    <row r="19" spans="1:16" ht="26.25" customHeight="1" x14ac:dyDescent="0.25">
      <c r="A19" s="52">
        <v>4</v>
      </c>
      <c r="B19" s="89" t="s">
        <v>160</v>
      </c>
      <c r="C19" s="89" t="s">
        <v>173</v>
      </c>
      <c r="D19" s="61" t="s">
        <v>21</v>
      </c>
      <c r="E19" s="88" t="s">
        <v>144</v>
      </c>
      <c r="F19" s="61" t="s">
        <v>19</v>
      </c>
      <c r="G19" s="82" t="s">
        <v>39</v>
      </c>
      <c r="H19" s="58"/>
      <c r="I19" s="82" t="s">
        <v>32</v>
      </c>
      <c r="J19" s="52"/>
      <c r="K19" s="84" t="s">
        <v>48</v>
      </c>
      <c r="L19" s="84" t="s">
        <v>52</v>
      </c>
      <c r="M19" s="85">
        <v>6</v>
      </c>
      <c r="N19" s="56" t="s">
        <v>181</v>
      </c>
      <c r="O19" s="88">
        <v>19.399999999999999</v>
      </c>
      <c r="P19" s="49">
        <f t="shared" si="0"/>
        <v>24.25</v>
      </c>
    </row>
    <row r="20" spans="1:16" ht="26.25" customHeight="1" x14ac:dyDescent="0.25">
      <c r="A20" s="52">
        <v>5</v>
      </c>
      <c r="B20" s="89" t="s">
        <v>161</v>
      </c>
      <c r="C20" s="89" t="s">
        <v>17</v>
      </c>
      <c r="D20" s="61"/>
      <c r="E20" s="88" t="s">
        <v>145</v>
      </c>
      <c r="F20" s="61" t="s">
        <v>19</v>
      </c>
      <c r="G20" s="82" t="s">
        <v>39</v>
      </c>
      <c r="H20" s="58"/>
      <c r="I20" s="82" t="s">
        <v>32</v>
      </c>
      <c r="J20" s="52"/>
      <c r="K20" s="84" t="s">
        <v>48</v>
      </c>
      <c r="L20" s="84" t="s">
        <v>52</v>
      </c>
      <c r="M20" s="85">
        <v>6</v>
      </c>
      <c r="N20" s="56"/>
      <c r="O20" s="88">
        <v>16.2</v>
      </c>
      <c r="P20" s="49">
        <f t="shared" si="0"/>
        <v>20.25</v>
      </c>
    </row>
    <row r="21" spans="1:16" ht="26.25" customHeight="1" x14ac:dyDescent="0.25">
      <c r="A21" s="52">
        <v>6</v>
      </c>
      <c r="B21" s="89" t="s">
        <v>162</v>
      </c>
      <c r="C21" s="89" t="s">
        <v>174</v>
      </c>
      <c r="D21" s="61"/>
      <c r="E21" s="88" t="s">
        <v>146</v>
      </c>
      <c r="F21" s="61" t="s">
        <v>56</v>
      </c>
      <c r="G21" s="82" t="s">
        <v>39</v>
      </c>
      <c r="H21" s="58"/>
      <c r="I21" s="82" t="s">
        <v>32</v>
      </c>
      <c r="J21" s="52"/>
      <c r="K21" s="84" t="s">
        <v>48</v>
      </c>
      <c r="L21" s="84" t="s">
        <v>52</v>
      </c>
      <c r="M21" s="85">
        <v>6</v>
      </c>
      <c r="N21" s="56"/>
      <c r="O21" s="88">
        <v>14.8</v>
      </c>
      <c r="P21" s="49">
        <f t="shared" si="0"/>
        <v>18.5</v>
      </c>
    </row>
    <row r="22" spans="1:16" ht="26.25" customHeight="1" x14ac:dyDescent="0.25">
      <c r="A22" s="52">
        <v>7</v>
      </c>
      <c r="B22" s="89" t="s">
        <v>163</v>
      </c>
      <c r="C22" s="89" t="s">
        <v>175</v>
      </c>
      <c r="D22" s="61"/>
      <c r="E22" s="88" t="s">
        <v>147</v>
      </c>
      <c r="F22" s="61" t="s">
        <v>19</v>
      </c>
      <c r="G22" s="82" t="s">
        <v>39</v>
      </c>
      <c r="H22" s="58"/>
      <c r="I22" s="82" t="s">
        <v>32</v>
      </c>
      <c r="J22" s="52"/>
      <c r="K22" s="84" t="s">
        <v>48</v>
      </c>
      <c r="L22" s="84" t="s">
        <v>52</v>
      </c>
      <c r="M22" s="85">
        <v>6</v>
      </c>
      <c r="N22" s="56"/>
      <c r="O22" s="88">
        <v>14.6</v>
      </c>
      <c r="P22" s="49">
        <f t="shared" si="0"/>
        <v>18.25</v>
      </c>
    </row>
    <row r="23" spans="1:16" ht="26.25" customHeight="1" x14ac:dyDescent="0.25">
      <c r="A23" s="52">
        <v>8</v>
      </c>
      <c r="B23" s="89" t="s">
        <v>164</v>
      </c>
      <c r="C23" s="89" t="s">
        <v>138</v>
      </c>
      <c r="D23" s="61"/>
      <c r="E23" s="88" t="s">
        <v>148</v>
      </c>
      <c r="F23" s="61" t="s">
        <v>19</v>
      </c>
      <c r="G23" s="82" t="s">
        <v>39</v>
      </c>
      <c r="H23" s="58"/>
      <c r="I23" s="82" t="s">
        <v>32</v>
      </c>
      <c r="J23" s="52"/>
      <c r="K23" s="84" t="s">
        <v>48</v>
      </c>
      <c r="L23" s="84" t="s">
        <v>52</v>
      </c>
      <c r="M23" s="85">
        <v>6</v>
      </c>
      <c r="N23" s="56"/>
      <c r="O23" s="88">
        <v>14</v>
      </c>
      <c r="P23" s="49">
        <f t="shared" si="0"/>
        <v>17.5</v>
      </c>
    </row>
    <row r="24" spans="1:16" ht="26.25" customHeight="1" x14ac:dyDescent="0.25">
      <c r="A24" s="52">
        <v>9</v>
      </c>
      <c r="B24" s="89" t="s">
        <v>160</v>
      </c>
      <c r="C24" s="89" t="s">
        <v>173</v>
      </c>
      <c r="D24" s="61"/>
      <c r="E24" s="88" t="s">
        <v>149</v>
      </c>
      <c r="F24" s="61" t="s">
        <v>19</v>
      </c>
      <c r="G24" s="82" t="s">
        <v>39</v>
      </c>
      <c r="H24" s="58"/>
      <c r="I24" s="82" t="s">
        <v>32</v>
      </c>
      <c r="J24" s="52"/>
      <c r="K24" s="84" t="s">
        <v>48</v>
      </c>
      <c r="L24" s="84" t="s">
        <v>52</v>
      </c>
      <c r="M24" s="85">
        <v>6</v>
      </c>
      <c r="N24" s="56"/>
      <c r="O24" s="88">
        <v>14</v>
      </c>
      <c r="P24" s="49">
        <f t="shared" si="0"/>
        <v>17.5</v>
      </c>
    </row>
    <row r="25" spans="1:16" ht="26.25" customHeight="1" x14ac:dyDescent="0.25">
      <c r="A25" s="52">
        <v>10</v>
      </c>
      <c r="B25" s="89" t="s">
        <v>165</v>
      </c>
      <c r="C25" s="89" t="s">
        <v>178</v>
      </c>
      <c r="D25" s="61"/>
      <c r="E25" s="88" t="s">
        <v>150</v>
      </c>
      <c r="F25" s="61" t="s">
        <v>56</v>
      </c>
      <c r="G25" s="82" t="s">
        <v>39</v>
      </c>
      <c r="H25" s="58"/>
      <c r="I25" s="82" t="s">
        <v>32</v>
      </c>
      <c r="J25" s="52"/>
      <c r="K25" s="84" t="s">
        <v>48</v>
      </c>
      <c r="L25" s="84" t="s">
        <v>52</v>
      </c>
      <c r="M25" s="85">
        <v>6</v>
      </c>
      <c r="N25" s="56"/>
      <c r="O25" s="88">
        <v>13.6</v>
      </c>
      <c r="P25" s="49">
        <f t="shared" si="0"/>
        <v>17</v>
      </c>
    </row>
    <row r="26" spans="1:16" ht="26.25" customHeight="1" x14ac:dyDescent="0.25">
      <c r="A26" s="52">
        <v>11</v>
      </c>
      <c r="B26" s="89" t="s">
        <v>166</v>
      </c>
      <c r="C26" s="89" t="s">
        <v>176</v>
      </c>
      <c r="D26" s="61"/>
      <c r="E26" s="88" t="s">
        <v>151</v>
      </c>
      <c r="F26" s="61" t="s">
        <v>19</v>
      </c>
      <c r="G26" s="82" t="s">
        <v>39</v>
      </c>
      <c r="H26" s="58"/>
      <c r="I26" s="82" t="s">
        <v>32</v>
      </c>
      <c r="J26" s="52"/>
      <c r="K26" s="84" t="s">
        <v>48</v>
      </c>
      <c r="L26" s="84" t="s">
        <v>52</v>
      </c>
      <c r="M26" s="85">
        <v>6</v>
      </c>
      <c r="N26" s="56"/>
      <c r="O26" s="88">
        <v>12.4</v>
      </c>
      <c r="P26" s="49">
        <f t="shared" si="0"/>
        <v>15.5</v>
      </c>
    </row>
    <row r="27" spans="1:16" ht="26.25" customHeight="1" x14ac:dyDescent="0.25">
      <c r="A27" s="52">
        <v>12</v>
      </c>
      <c r="B27" s="89" t="s">
        <v>171</v>
      </c>
      <c r="C27" s="89" t="s">
        <v>90</v>
      </c>
      <c r="D27" s="61"/>
      <c r="E27" s="88" t="s">
        <v>152</v>
      </c>
      <c r="F27" s="61" t="s">
        <v>56</v>
      </c>
      <c r="G27" s="82" t="s">
        <v>39</v>
      </c>
      <c r="H27" s="58"/>
      <c r="I27" s="82" t="s">
        <v>32</v>
      </c>
      <c r="J27" s="52"/>
      <c r="K27" s="84" t="s">
        <v>48</v>
      </c>
      <c r="L27" s="84" t="s">
        <v>52</v>
      </c>
      <c r="M27" s="85">
        <v>6</v>
      </c>
      <c r="N27" s="56"/>
      <c r="O27" s="88">
        <v>11.4</v>
      </c>
      <c r="P27" s="49">
        <f t="shared" si="0"/>
        <v>14.250000000000002</v>
      </c>
    </row>
    <row r="28" spans="1:16" ht="26.25" customHeight="1" x14ac:dyDescent="0.25">
      <c r="A28" s="52">
        <v>13</v>
      </c>
      <c r="B28" s="89" t="s">
        <v>167</v>
      </c>
      <c r="C28" s="89" t="s">
        <v>177</v>
      </c>
      <c r="D28" s="61"/>
      <c r="E28" s="88" t="s">
        <v>153</v>
      </c>
      <c r="F28" s="61" t="s">
        <v>56</v>
      </c>
      <c r="G28" s="82" t="s">
        <v>39</v>
      </c>
      <c r="H28" s="58"/>
      <c r="I28" s="82" t="s">
        <v>32</v>
      </c>
      <c r="J28" s="52"/>
      <c r="K28" s="84" t="s">
        <v>48</v>
      </c>
      <c r="L28" s="84" t="s">
        <v>52</v>
      </c>
      <c r="M28" s="85">
        <v>6</v>
      </c>
      <c r="N28" s="56"/>
      <c r="O28" s="88">
        <v>10.6</v>
      </c>
      <c r="P28" s="49">
        <f t="shared" si="0"/>
        <v>13.25</v>
      </c>
    </row>
    <row r="29" spans="1:16" ht="26.25" customHeight="1" x14ac:dyDescent="0.25">
      <c r="A29" s="52">
        <v>14</v>
      </c>
      <c r="B29" s="89" t="s">
        <v>168</v>
      </c>
      <c r="C29" s="89" t="s">
        <v>176</v>
      </c>
      <c r="D29" s="61"/>
      <c r="E29" s="88" t="s">
        <v>154</v>
      </c>
      <c r="F29" s="61" t="s">
        <v>19</v>
      </c>
      <c r="G29" s="82" t="s">
        <v>39</v>
      </c>
      <c r="H29" s="58"/>
      <c r="I29" s="82" t="s">
        <v>32</v>
      </c>
      <c r="J29" s="52"/>
      <c r="K29" s="84" t="s">
        <v>48</v>
      </c>
      <c r="L29" s="84" t="s">
        <v>52</v>
      </c>
      <c r="M29" s="85">
        <v>6</v>
      </c>
      <c r="N29" s="56"/>
      <c r="O29" s="88">
        <v>9</v>
      </c>
      <c r="P29" s="49">
        <f t="shared" si="0"/>
        <v>11.25</v>
      </c>
    </row>
    <row r="30" spans="1:16" ht="26.25" customHeight="1" x14ac:dyDescent="0.25">
      <c r="A30" s="52">
        <v>15</v>
      </c>
      <c r="B30" s="89" t="s">
        <v>169</v>
      </c>
      <c r="C30" s="89" t="s">
        <v>138</v>
      </c>
      <c r="D30" s="61"/>
      <c r="E30" s="88" t="s">
        <v>155</v>
      </c>
      <c r="F30" s="61" t="s">
        <v>19</v>
      </c>
      <c r="G30" s="82" t="s">
        <v>39</v>
      </c>
      <c r="H30" s="58"/>
      <c r="I30" s="82" t="s">
        <v>32</v>
      </c>
      <c r="J30" s="52"/>
      <c r="K30" s="84" t="s">
        <v>48</v>
      </c>
      <c r="L30" s="84" t="s">
        <v>52</v>
      </c>
      <c r="M30" s="85">
        <v>6</v>
      </c>
      <c r="N30" s="56"/>
      <c r="O30" s="88">
        <v>8.6</v>
      </c>
      <c r="P30" s="49">
        <f t="shared" si="0"/>
        <v>10.75</v>
      </c>
    </row>
    <row r="31" spans="1:16" ht="26.25" customHeight="1" x14ac:dyDescent="0.25">
      <c r="A31" s="52">
        <v>16</v>
      </c>
      <c r="B31" s="51" t="s">
        <v>170</v>
      </c>
      <c r="C31" s="51" t="s">
        <v>178</v>
      </c>
      <c r="D31" s="51" t="s">
        <v>21</v>
      </c>
      <c r="E31" s="88" t="s">
        <v>156</v>
      </c>
      <c r="F31" s="52" t="s">
        <v>56</v>
      </c>
      <c r="G31" s="82" t="s">
        <v>39</v>
      </c>
      <c r="H31" s="53" t="s">
        <v>21</v>
      </c>
      <c r="I31" s="82" t="s">
        <v>32</v>
      </c>
      <c r="J31" s="52"/>
      <c r="K31" s="84" t="s">
        <v>48</v>
      </c>
      <c r="L31" s="84" t="s">
        <v>52</v>
      </c>
      <c r="M31" s="85">
        <v>6</v>
      </c>
      <c r="N31" s="56" t="s">
        <v>21</v>
      </c>
      <c r="O31" s="88">
        <v>5.8</v>
      </c>
      <c r="P31" s="49">
        <f t="shared" si="0"/>
        <v>7.2499999999999991</v>
      </c>
    </row>
    <row r="32" spans="1:16" ht="19.5" customHeight="1" x14ac:dyDescent="0.3">
      <c r="A32" s="90" t="s">
        <v>6</v>
      </c>
      <c r="B32" s="91"/>
      <c r="C32" s="21"/>
      <c r="D32" s="68"/>
      <c r="E32" s="72"/>
      <c r="F32" s="68"/>
      <c r="G32" s="68"/>
      <c r="H32" s="4"/>
      <c r="I32" s="68"/>
      <c r="J32" s="68"/>
      <c r="K32" s="10"/>
      <c r="L32" s="10"/>
      <c r="M32" s="68"/>
      <c r="N32" s="12"/>
      <c r="O32" s="19"/>
      <c r="P32" s="4"/>
    </row>
    <row r="33" spans="1:20" ht="16.5" customHeight="1" x14ac:dyDescent="0.3">
      <c r="A33" s="106" t="s">
        <v>7</v>
      </c>
      <c r="B33" s="107"/>
      <c r="C33" s="107"/>
      <c r="D33" s="69"/>
      <c r="E33" s="74"/>
      <c r="F33" s="69"/>
      <c r="G33" s="69"/>
      <c r="H33" s="69"/>
      <c r="I33" s="69"/>
      <c r="J33" s="69"/>
      <c r="K33" s="10"/>
      <c r="L33" s="10"/>
      <c r="M33" s="68"/>
      <c r="N33" s="12"/>
      <c r="O33" s="19"/>
      <c r="P33" s="4"/>
    </row>
    <row r="34" spans="1:20" customFormat="1" ht="16.5" customHeight="1" x14ac:dyDescent="0.3">
      <c r="B34" s="21" t="s">
        <v>15</v>
      </c>
    </row>
    <row r="35" spans="1:20" customFormat="1" ht="16.5" customHeight="1" x14ac:dyDescent="0.3">
      <c r="B35" s="21"/>
    </row>
    <row r="36" spans="1:20" customFormat="1" ht="16.5" customHeight="1" x14ac:dyDescent="0.3">
      <c r="B36" s="21"/>
    </row>
    <row r="37" spans="1:20" ht="15.6" x14ac:dyDescent="0.3">
      <c r="A37" s="108" t="s">
        <v>9</v>
      </c>
      <c r="B37" s="109"/>
      <c r="C37" s="110"/>
      <c r="D37" s="111"/>
      <c r="E37" s="73"/>
    </row>
    <row r="38" spans="1:20" ht="33.75" customHeight="1" x14ac:dyDescent="0.25">
      <c r="A38" s="112" t="s">
        <v>12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07"/>
      <c r="N38" s="107"/>
      <c r="O38" s="107"/>
      <c r="P38" s="67"/>
      <c r="Q38" s="67"/>
      <c r="R38" s="67"/>
      <c r="S38" s="67"/>
      <c r="T38" s="67"/>
    </row>
    <row r="39" spans="1:20" ht="29.25" customHeight="1" x14ac:dyDescent="0.25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</sheetData>
  <mergeCells count="15">
    <mergeCell ref="A38:O38"/>
    <mergeCell ref="A39:O39"/>
    <mergeCell ref="H8:K8"/>
    <mergeCell ref="H9:K9"/>
    <mergeCell ref="H10:K10"/>
    <mergeCell ref="H11:K11"/>
    <mergeCell ref="H13:K13"/>
    <mergeCell ref="A32:B32"/>
    <mergeCell ref="A33:C33"/>
    <mergeCell ref="A4:N4"/>
    <mergeCell ref="K5:N5"/>
    <mergeCell ref="H6:K6"/>
    <mergeCell ref="H7:K7"/>
    <mergeCell ref="A37:B37"/>
    <mergeCell ref="C37:D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16" workbookViewId="0">
      <selection activeCell="N16" sqref="N16:N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3.3320312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42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5"/>
      <c r="H7" s="97" t="s">
        <v>10</v>
      </c>
      <c r="I7" s="98"/>
      <c r="J7" s="98"/>
      <c r="K7" s="98"/>
      <c r="L7" s="78"/>
      <c r="M7" s="75"/>
      <c r="N7" s="11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5"/>
      <c r="H8" s="99">
        <v>45574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5"/>
      <c r="H9" s="101" t="s">
        <v>29</v>
      </c>
      <c r="I9" s="98"/>
      <c r="J9" s="98"/>
      <c r="K9" s="98"/>
      <c r="L9" s="78"/>
      <c r="M9" s="75"/>
      <c r="N9" s="11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5"/>
      <c r="H10" s="102" t="s">
        <v>48</v>
      </c>
      <c r="I10" s="103"/>
      <c r="J10" s="103"/>
      <c r="K10" s="103"/>
      <c r="L10" s="39"/>
      <c r="M10" s="75"/>
      <c r="N10" s="11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5"/>
      <c r="H11" s="97" t="s">
        <v>22</v>
      </c>
      <c r="I11" s="104"/>
      <c r="J11" s="104"/>
      <c r="K11" s="104"/>
      <c r="L11" s="79"/>
      <c r="M11" s="75"/>
      <c r="N11" s="11"/>
      <c r="O11" s="17"/>
    </row>
    <row r="12" spans="1:16" ht="20.25" customHeight="1" x14ac:dyDescent="0.25">
      <c r="A12" s="71"/>
      <c r="H12" s="24">
        <v>11</v>
      </c>
      <c r="I12" s="25"/>
      <c r="J12" s="26"/>
      <c r="K12" s="26"/>
      <c r="L12" s="26"/>
      <c r="M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71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140</v>
      </c>
      <c r="C16" s="81" t="s">
        <v>87</v>
      </c>
      <c r="D16" s="81"/>
      <c r="E16" s="88" t="s">
        <v>113</v>
      </c>
      <c r="F16" s="82" t="s">
        <v>56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7</v>
      </c>
      <c r="N16" s="85" t="s">
        <v>57</v>
      </c>
      <c r="O16" s="88">
        <v>20.8</v>
      </c>
      <c r="P16" s="49">
        <f>O16/$M$13*100</f>
        <v>26</v>
      </c>
    </row>
    <row r="17" spans="1:16" ht="26.25" customHeight="1" x14ac:dyDescent="0.25">
      <c r="A17" s="28">
        <v>2</v>
      </c>
      <c r="B17" s="51" t="s">
        <v>125</v>
      </c>
      <c r="C17" s="51" t="s">
        <v>126</v>
      </c>
      <c r="D17" s="51"/>
      <c r="E17" s="88" t="s">
        <v>114</v>
      </c>
      <c r="F17" s="52" t="s">
        <v>56</v>
      </c>
      <c r="G17" s="8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85">
        <v>7</v>
      </c>
      <c r="N17" s="56" t="s">
        <v>181</v>
      </c>
      <c r="O17" s="88">
        <v>19.2</v>
      </c>
      <c r="P17" s="49">
        <f t="shared" ref="P17:P26" si="0">O17/$M$13*100</f>
        <v>24</v>
      </c>
    </row>
    <row r="18" spans="1:16" ht="26.25" customHeight="1" x14ac:dyDescent="0.25">
      <c r="A18" s="28">
        <v>3</v>
      </c>
      <c r="B18" s="59" t="s">
        <v>127</v>
      </c>
      <c r="C18" s="59" t="s">
        <v>98</v>
      </c>
      <c r="D18" s="59" t="s">
        <v>21</v>
      </c>
      <c r="E18" s="88" t="s">
        <v>115</v>
      </c>
      <c r="F18" s="54" t="s">
        <v>56</v>
      </c>
      <c r="G18" s="82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85">
        <v>7</v>
      </c>
      <c r="N18" s="56" t="s">
        <v>181</v>
      </c>
      <c r="O18" s="88">
        <v>18.8</v>
      </c>
      <c r="P18" s="49">
        <f t="shared" si="0"/>
        <v>23.5</v>
      </c>
    </row>
    <row r="19" spans="1:16" ht="26.25" customHeight="1" x14ac:dyDescent="0.25">
      <c r="A19" s="52">
        <v>4</v>
      </c>
      <c r="B19" s="89" t="s">
        <v>128</v>
      </c>
      <c r="C19" s="89" t="s">
        <v>129</v>
      </c>
      <c r="D19" s="61" t="s">
        <v>21</v>
      </c>
      <c r="E19" s="88" t="s">
        <v>116</v>
      </c>
      <c r="F19" s="61" t="s">
        <v>19</v>
      </c>
      <c r="G19" s="82" t="s">
        <v>39</v>
      </c>
      <c r="H19" s="58"/>
      <c r="I19" s="82" t="s">
        <v>32</v>
      </c>
      <c r="J19" s="52"/>
      <c r="K19" s="84" t="s">
        <v>48</v>
      </c>
      <c r="L19" s="84" t="s">
        <v>52</v>
      </c>
      <c r="M19" s="85">
        <v>7</v>
      </c>
      <c r="N19" s="56" t="s">
        <v>21</v>
      </c>
      <c r="O19" s="88">
        <v>16</v>
      </c>
      <c r="P19" s="49">
        <f t="shared" si="0"/>
        <v>20</v>
      </c>
    </row>
    <row r="20" spans="1:16" ht="26.25" customHeight="1" x14ac:dyDescent="0.25">
      <c r="A20" s="52">
        <v>5</v>
      </c>
      <c r="B20" s="89" t="s">
        <v>130</v>
      </c>
      <c r="C20" s="89" t="s">
        <v>139</v>
      </c>
      <c r="D20" s="61"/>
      <c r="E20" s="88" t="s">
        <v>117</v>
      </c>
      <c r="F20" s="61" t="s">
        <v>56</v>
      </c>
      <c r="G20" s="82" t="s">
        <v>39</v>
      </c>
      <c r="H20" s="58"/>
      <c r="I20" s="82" t="s">
        <v>32</v>
      </c>
      <c r="J20" s="52"/>
      <c r="K20" s="84" t="s">
        <v>48</v>
      </c>
      <c r="L20" s="84" t="s">
        <v>52</v>
      </c>
      <c r="M20" s="85">
        <v>7</v>
      </c>
      <c r="N20" s="56"/>
      <c r="O20" s="88">
        <v>14.6</v>
      </c>
      <c r="P20" s="49">
        <f t="shared" si="0"/>
        <v>18.25</v>
      </c>
    </row>
    <row r="21" spans="1:16" ht="26.25" customHeight="1" x14ac:dyDescent="0.25">
      <c r="A21" s="52">
        <v>6</v>
      </c>
      <c r="B21" s="89" t="s">
        <v>131</v>
      </c>
      <c r="C21" s="89" t="s">
        <v>101</v>
      </c>
      <c r="D21" s="61"/>
      <c r="E21" s="88" t="s">
        <v>118</v>
      </c>
      <c r="F21" s="61" t="s">
        <v>56</v>
      </c>
      <c r="G21" s="82" t="s">
        <v>39</v>
      </c>
      <c r="H21" s="58"/>
      <c r="I21" s="82" t="s">
        <v>32</v>
      </c>
      <c r="J21" s="52"/>
      <c r="K21" s="84" t="s">
        <v>48</v>
      </c>
      <c r="L21" s="84" t="s">
        <v>52</v>
      </c>
      <c r="M21" s="85">
        <v>7</v>
      </c>
      <c r="N21" s="56"/>
      <c r="O21" s="88">
        <v>14.2</v>
      </c>
      <c r="P21" s="49">
        <f t="shared" si="0"/>
        <v>17.75</v>
      </c>
    </row>
    <row r="22" spans="1:16" ht="26.25" customHeight="1" x14ac:dyDescent="0.25">
      <c r="A22" s="52">
        <v>7</v>
      </c>
      <c r="B22" s="89" t="s">
        <v>132</v>
      </c>
      <c r="C22" s="89" t="s">
        <v>133</v>
      </c>
      <c r="D22" s="61"/>
      <c r="E22" s="88" t="s">
        <v>119</v>
      </c>
      <c r="F22" s="61" t="s">
        <v>19</v>
      </c>
      <c r="G22" s="82" t="s">
        <v>39</v>
      </c>
      <c r="H22" s="58"/>
      <c r="I22" s="82" t="s">
        <v>32</v>
      </c>
      <c r="J22" s="52"/>
      <c r="K22" s="84" t="s">
        <v>48</v>
      </c>
      <c r="L22" s="84" t="s">
        <v>52</v>
      </c>
      <c r="M22" s="85">
        <v>7</v>
      </c>
      <c r="N22" s="56"/>
      <c r="O22" s="88">
        <v>13.4</v>
      </c>
      <c r="P22" s="49">
        <f t="shared" si="0"/>
        <v>16.75</v>
      </c>
    </row>
    <row r="23" spans="1:16" ht="26.25" customHeight="1" x14ac:dyDescent="0.25">
      <c r="A23" s="52">
        <v>8</v>
      </c>
      <c r="B23" s="89" t="s">
        <v>134</v>
      </c>
      <c r="C23" s="89" t="s">
        <v>82</v>
      </c>
      <c r="D23" s="61"/>
      <c r="E23" s="88" t="s">
        <v>120</v>
      </c>
      <c r="F23" s="61" t="s">
        <v>56</v>
      </c>
      <c r="G23" s="82" t="s">
        <v>39</v>
      </c>
      <c r="H23" s="58"/>
      <c r="I23" s="82" t="s">
        <v>32</v>
      </c>
      <c r="J23" s="52"/>
      <c r="K23" s="84" t="s">
        <v>48</v>
      </c>
      <c r="L23" s="84" t="s">
        <v>52</v>
      </c>
      <c r="M23" s="85">
        <v>7</v>
      </c>
      <c r="N23" s="56"/>
      <c r="O23" s="88">
        <v>12.6</v>
      </c>
      <c r="P23" s="49">
        <f t="shared" si="0"/>
        <v>15.75</v>
      </c>
    </row>
    <row r="24" spans="1:16" ht="26.25" customHeight="1" x14ac:dyDescent="0.25">
      <c r="A24" s="52">
        <v>9</v>
      </c>
      <c r="B24" s="89" t="s">
        <v>135</v>
      </c>
      <c r="C24" s="89" t="s">
        <v>136</v>
      </c>
      <c r="D24" s="61"/>
      <c r="E24" s="88" t="s">
        <v>121</v>
      </c>
      <c r="F24" s="61" t="s">
        <v>56</v>
      </c>
      <c r="G24" s="82" t="s">
        <v>39</v>
      </c>
      <c r="H24" s="58"/>
      <c r="I24" s="82" t="s">
        <v>32</v>
      </c>
      <c r="J24" s="52"/>
      <c r="K24" s="84" t="s">
        <v>48</v>
      </c>
      <c r="L24" s="84" t="s">
        <v>52</v>
      </c>
      <c r="M24" s="85">
        <v>7</v>
      </c>
      <c r="N24" s="56"/>
      <c r="O24" s="88">
        <v>11.6</v>
      </c>
      <c r="P24" s="49">
        <f t="shared" si="0"/>
        <v>14.499999999999998</v>
      </c>
    </row>
    <row r="25" spans="1:16" ht="26.25" customHeight="1" x14ac:dyDescent="0.25">
      <c r="A25" s="52">
        <v>10</v>
      </c>
      <c r="B25" s="89" t="s">
        <v>124</v>
      </c>
      <c r="C25" s="89" t="s">
        <v>97</v>
      </c>
      <c r="D25" s="61"/>
      <c r="E25" s="88" t="s">
        <v>122</v>
      </c>
      <c r="F25" s="61" t="s">
        <v>56</v>
      </c>
      <c r="G25" s="82" t="s">
        <v>39</v>
      </c>
      <c r="H25" s="58"/>
      <c r="I25" s="82" t="s">
        <v>32</v>
      </c>
      <c r="J25" s="52"/>
      <c r="K25" s="84" t="s">
        <v>48</v>
      </c>
      <c r="L25" s="84" t="s">
        <v>52</v>
      </c>
      <c r="M25" s="85">
        <v>7</v>
      </c>
      <c r="N25" s="56"/>
      <c r="O25" s="88">
        <v>11.4</v>
      </c>
      <c r="P25" s="49">
        <f t="shared" si="0"/>
        <v>14.250000000000002</v>
      </c>
    </row>
    <row r="26" spans="1:16" ht="26.25" customHeight="1" x14ac:dyDescent="0.25">
      <c r="A26" s="52">
        <v>11</v>
      </c>
      <c r="B26" s="51" t="s">
        <v>137</v>
      </c>
      <c r="C26" s="51" t="s">
        <v>138</v>
      </c>
      <c r="D26" s="51" t="s">
        <v>21</v>
      </c>
      <c r="E26" s="88" t="s">
        <v>123</v>
      </c>
      <c r="F26" s="52" t="s">
        <v>19</v>
      </c>
      <c r="G26" s="82" t="s">
        <v>39</v>
      </c>
      <c r="H26" s="53" t="s">
        <v>21</v>
      </c>
      <c r="I26" s="82" t="s">
        <v>32</v>
      </c>
      <c r="J26" s="52"/>
      <c r="K26" s="84" t="s">
        <v>48</v>
      </c>
      <c r="L26" s="84" t="s">
        <v>52</v>
      </c>
      <c r="M26" s="85">
        <v>7</v>
      </c>
      <c r="N26" s="56" t="s">
        <v>21</v>
      </c>
      <c r="O26" s="88">
        <v>10.8</v>
      </c>
      <c r="P26" s="49">
        <f t="shared" si="0"/>
        <v>13.5</v>
      </c>
    </row>
    <row r="27" spans="1:16" ht="19.5" customHeight="1" x14ac:dyDescent="0.3">
      <c r="A27" s="90" t="s">
        <v>6</v>
      </c>
      <c r="B27" s="91"/>
      <c r="C27" s="21"/>
      <c r="D27" s="68"/>
      <c r="E27" s="72"/>
      <c r="F27" s="68"/>
      <c r="G27" s="68"/>
      <c r="H27" s="4"/>
      <c r="I27" s="68"/>
      <c r="J27" s="68"/>
      <c r="K27" s="10"/>
      <c r="L27" s="10"/>
      <c r="M27" s="68"/>
      <c r="N27" s="12"/>
      <c r="O27" s="19"/>
      <c r="P27" s="4"/>
    </row>
    <row r="28" spans="1:16" ht="16.5" customHeight="1" x14ac:dyDescent="0.3">
      <c r="A28" s="106" t="s">
        <v>7</v>
      </c>
      <c r="B28" s="107"/>
      <c r="C28" s="107"/>
      <c r="D28" s="69"/>
      <c r="E28" s="74"/>
      <c r="F28" s="69"/>
      <c r="G28" s="69"/>
      <c r="H28" s="69"/>
      <c r="I28" s="69"/>
      <c r="J28" s="69"/>
      <c r="K28" s="10"/>
      <c r="L28" s="10"/>
      <c r="M28" s="68"/>
      <c r="N28" s="12"/>
      <c r="O28" s="19"/>
      <c r="P28" s="4"/>
    </row>
    <row r="29" spans="1:16" customFormat="1" ht="16.5" customHeight="1" x14ac:dyDescent="0.3">
      <c r="B29" s="21" t="s">
        <v>15</v>
      </c>
    </row>
    <row r="30" spans="1:16" customFormat="1" ht="16.5" customHeight="1" x14ac:dyDescent="0.3">
      <c r="B30" s="21"/>
    </row>
    <row r="31" spans="1:16" customFormat="1" ht="16.5" customHeight="1" x14ac:dyDescent="0.3">
      <c r="B31" s="21"/>
    </row>
    <row r="32" spans="1:16" ht="15.6" x14ac:dyDescent="0.3">
      <c r="A32" s="108" t="s">
        <v>9</v>
      </c>
      <c r="B32" s="109"/>
      <c r="C32" s="110"/>
      <c r="D32" s="111"/>
      <c r="E32" s="73"/>
    </row>
    <row r="33" spans="1:20" ht="33.75" customHeight="1" x14ac:dyDescent="0.25">
      <c r="A33" s="112" t="s">
        <v>12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07"/>
      <c r="N33" s="107"/>
      <c r="O33" s="107"/>
      <c r="P33" s="67"/>
      <c r="Q33" s="67"/>
      <c r="R33" s="67"/>
      <c r="S33" s="67"/>
      <c r="T33" s="67"/>
    </row>
    <row r="34" spans="1:20" ht="29.25" customHeight="1" x14ac:dyDescent="0.25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</sheetData>
  <mergeCells count="15">
    <mergeCell ref="A32:B32"/>
    <mergeCell ref="C32:D32"/>
    <mergeCell ref="A33:O33"/>
    <mergeCell ref="A34:O34"/>
    <mergeCell ref="H8:K8"/>
    <mergeCell ref="H9:K9"/>
    <mergeCell ref="H10:K10"/>
    <mergeCell ref="H11:K11"/>
    <mergeCell ref="H13:K13"/>
    <mergeCell ref="A28:C28"/>
    <mergeCell ref="A4:N4"/>
    <mergeCell ref="K5:N5"/>
    <mergeCell ref="H6:K6"/>
    <mergeCell ref="H7:K7"/>
    <mergeCell ref="A27:B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3" workbookViewId="0">
      <selection activeCell="N17" sqref="N17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5" width="11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43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5"/>
      <c r="H7" s="97" t="s">
        <v>10</v>
      </c>
      <c r="I7" s="98"/>
      <c r="J7" s="98"/>
      <c r="K7" s="98"/>
      <c r="L7" s="78"/>
      <c r="M7" s="75"/>
      <c r="N7" s="11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5"/>
      <c r="H8" s="99">
        <v>45574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5"/>
      <c r="H9" s="101" t="s">
        <v>29</v>
      </c>
      <c r="I9" s="98"/>
      <c r="J9" s="98"/>
      <c r="K9" s="98"/>
      <c r="L9" s="78"/>
      <c r="M9" s="75"/>
      <c r="N9" s="11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5"/>
      <c r="H10" s="102" t="s">
        <v>48</v>
      </c>
      <c r="I10" s="103"/>
      <c r="J10" s="103"/>
      <c r="K10" s="103"/>
      <c r="L10" s="39"/>
      <c r="M10" s="75"/>
      <c r="N10" s="11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5"/>
      <c r="H11" s="97" t="s">
        <v>22</v>
      </c>
      <c r="I11" s="104"/>
      <c r="J11" s="104"/>
      <c r="K11" s="104"/>
      <c r="L11" s="79"/>
      <c r="M11" s="75"/>
      <c r="N11" s="11"/>
      <c r="O11" s="17"/>
    </row>
    <row r="12" spans="1:16" ht="20.25" customHeight="1" x14ac:dyDescent="0.25">
      <c r="A12" s="71"/>
      <c r="H12" s="24">
        <v>3</v>
      </c>
      <c r="I12" s="25"/>
      <c r="J12" s="26"/>
      <c r="K12" s="26"/>
      <c r="L12" s="26"/>
      <c r="M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71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111</v>
      </c>
      <c r="C16" s="81" t="s">
        <v>112</v>
      </c>
      <c r="D16" s="81"/>
      <c r="E16" s="88" t="s">
        <v>105</v>
      </c>
      <c r="F16" s="82" t="s">
        <v>56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8</v>
      </c>
      <c r="N16" s="85" t="s">
        <v>57</v>
      </c>
      <c r="O16" s="88">
        <v>18.399999999999999</v>
      </c>
      <c r="P16" s="49">
        <f t="shared" ref="P16:P20" si="0">O16/$M$13*100</f>
        <v>23</v>
      </c>
    </row>
    <row r="17" spans="1:20" ht="26.25" customHeight="1" x14ac:dyDescent="0.25">
      <c r="A17" s="28">
        <v>2</v>
      </c>
      <c r="B17" s="51" t="s">
        <v>108</v>
      </c>
      <c r="C17" s="51" t="s">
        <v>109</v>
      </c>
      <c r="D17" s="51"/>
      <c r="E17" s="88" t="s">
        <v>106</v>
      </c>
      <c r="F17" s="52" t="s">
        <v>19</v>
      </c>
      <c r="G17" s="5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56">
        <v>8</v>
      </c>
      <c r="N17" s="56" t="s">
        <v>181</v>
      </c>
      <c r="O17" s="88">
        <v>14.8</v>
      </c>
      <c r="P17" s="49">
        <f t="shared" si="0"/>
        <v>18.5</v>
      </c>
    </row>
    <row r="18" spans="1:20" ht="26.25" customHeight="1" x14ac:dyDescent="0.25">
      <c r="A18" s="28">
        <v>3</v>
      </c>
      <c r="B18" s="59" t="s">
        <v>110</v>
      </c>
      <c r="C18" s="59" t="s">
        <v>17</v>
      </c>
      <c r="D18" s="59" t="s">
        <v>21</v>
      </c>
      <c r="E18" s="88" t="s">
        <v>107</v>
      </c>
      <c r="F18" s="54" t="s">
        <v>19</v>
      </c>
      <c r="G18" s="54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56">
        <v>8</v>
      </c>
      <c r="N18" s="56" t="s">
        <v>21</v>
      </c>
      <c r="O18" s="88">
        <v>12.8</v>
      </c>
      <c r="P18" s="49">
        <f t="shared" si="0"/>
        <v>16</v>
      </c>
    </row>
    <row r="19" spans="1:20" ht="26.25" customHeight="1" x14ac:dyDescent="0.25">
      <c r="A19" s="52" t="s">
        <v>21</v>
      </c>
      <c r="B19" s="61" t="s">
        <v>21</v>
      </c>
      <c r="C19" s="61" t="s">
        <v>21</v>
      </c>
      <c r="D19" s="61" t="s">
        <v>21</v>
      </c>
      <c r="E19" s="61"/>
      <c r="F19" s="61" t="s">
        <v>21</v>
      </c>
      <c r="G19" s="61"/>
      <c r="H19" s="58"/>
      <c r="I19" s="52" t="s">
        <v>21</v>
      </c>
      <c r="J19" s="52"/>
      <c r="K19" s="55" t="s">
        <v>21</v>
      </c>
      <c r="L19" s="55"/>
      <c r="M19" s="56" t="s">
        <v>21</v>
      </c>
      <c r="N19" s="56" t="s">
        <v>21</v>
      </c>
      <c r="O19" s="62">
        <v>0</v>
      </c>
      <c r="P19" s="49">
        <f t="shared" si="0"/>
        <v>0</v>
      </c>
    </row>
    <row r="20" spans="1:20" ht="26.25" customHeight="1" x14ac:dyDescent="0.25">
      <c r="A20" s="52" t="s">
        <v>21</v>
      </c>
      <c r="B20" s="51" t="s">
        <v>21</v>
      </c>
      <c r="C20" s="51" t="s">
        <v>21</v>
      </c>
      <c r="D20" s="51" t="s">
        <v>21</v>
      </c>
      <c r="E20" s="51"/>
      <c r="F20" s="52" t="s">
        <v>21</v>
      </c>
      <c r="G20" s="52"/>
      <c r="H20" s="53" t="s">
        <v>21</v>
      </c>
      <c r="I20" s="52" t="s">
        <v>21</v>
      </c>
      <c r="J20" s="52"/>
      <c r="K20" s="55" t="s">
        <v>21</v>
      </c>
      <c r="L20" s="55"/>
      <c r="M20" s="56" t="s">
        <v>21</v>
      </c>
      <c r="N20" s="56" t="s">
        <v>21</v>
      </c>
      <c r="O20" s="62">
        <v>0</v>
      </c>
      <c r="P20" s="49">
        <f t="shared" si="0"/>
        <v>0</v>
      </c>
    </row>
    <row r="21" spans="1:20" ht="19.5" customHeight="1" x14ac:dyDescent="0.3">
      <c r="A21" s="90" t="s">
        <v>6</v>
      </c>
      <c r="B21" s="91"/>
      <c r="C21" s="21"/>
      <c r="D21" s="68"/>
      <c r="E21" s="72"/>
      <c r="F21" s="68"/>
      <c r="G21" s="68"/>
      <c r="H21" s="4"/>
      <c r="I21" s="68"/>
      <c r="J21" s="68"/>
      <c r="K21" s="10"/>
      <c r="L21" s="10"/>
      <c r="M21" s="68"/>
      <c r="N21" s="12"/>
      <c r="O21" s="19"/>
      <c r="P21" s="4"/>
    </row>
    <row r="22" spans="1:20" ht="16.5" customHeight="1" x14ac:dyDescent="0.3">
      <c r="A22" s="106" t="s">
        <v>7</v>
      </c>
      <c r="B22" s="107"/>
      <c r="C22" s="107"/>
      <c r="D22" s="69"/>
      <c r="E22" s="74"/>
      <c r="F22" s="69"/>
      <c r="G22" s="69"/>
      <c r="H22" s="69"/>
      <c r="I22" s="69"/>
      <c r="J22" s="69"/>
      <c r="K22" s="10"/>
      <c r="L22" s="10"/>
      <c r="M22" s="68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108" t="s">
        <v>9</v>
      </c>
      <c r="B26" s="109"/>
      <c r="C26" s="110"/>
      <c r="D26" s="111"/>
      <c r="E26" s="73"/>
    </row>
    <row r="27" spans="1:20" ht="33.75" customHeight="1" x14ac:dyDescent="0.25">
      <c r="A27" s="112" t="s">
        <v>12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07"/>
      <c r="N27" s="107"/>
      <c r="O27" s="107"/>
      <c r="P27" s="67"/>
      <c r="Q27" s="67"/>
      <c r="R27" s="67"/>
      <c r="S27" s="67"/>
      <c r="T27" s="67"/>
    </row>
    <row r="28" spans="1:20" ht="29.25" customHeight="1" x14ac:dyDescent="0.2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</sheetData>
  <mergeCells count="15">
    <mergeCell ref="A26:B26"/>
    <mergeCell ref="C26:D26"/>
    <mergeCell ref="A27:O27"/>
    <mergeCell ref="A28:O28"/>
    <mergeCell ref="H8:K8"/>
    <mergeCell ref="H9:K9"/>
    <mergeCell ref="H10:K10"/>
    <mergeCell ref="H11:K11"/>
    <mergeCell ref="H13:K13"/>
    <mergeCell ref="A22:C22"/>
    <mergeCell ref="A4:N4"/>
    <mergeCell ref="K5:N5"/>
    <mergeCell ref="H6:K6"/>
    <mergeCell ref="H7:K7"/>
    <mergeCell ref="A21:B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3" workbookViewId="0">
      <selection activeCell="K18" sqref="K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1.4414062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3.33203125" style="9" customWidth="1"/>
    <col min="12" max="12" width="26.1093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44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5"/>
      <c r="H7" s="97" t="s">
        <v>10</v>
      </c>
      <c r="I7" s="98"/>
      <c r="J7" s="98"/>
      <c r="K7" s="98"/>
      <c r="L7" s="78"/>
      <c r="M7" s="75"/>
      <c r="N7" s="11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5"/>
      <c r="H8" s="99">
        <v>45574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5"/>
      <c r="H9" s="101" t="s">
        <v>29</v>
      </c>
      <c r="I9" s="98"/>
      <c r="J9" s="98"/>
      <c r="K9" s="98"/>
      <c r="L9" s="78"/>
      <c r="M9" s="75"/>
      <c r="N9" s="11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5"/>
      <c r="H10" s="102" t="s">
        <v>48</v>
      </c>
      <c r="I10" s="103"/>
      <c r="J10" s="103"/>
      <c r="K10" s="103"/>
      <c r="L10" s="39"/>
      <c r="M10" s="75"/>
      <c r="N10" s="11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5"/>
      <c r="H11" s="97" t="s">
        <v>22</v>
      </c>
      <c r="I11" s="104"/>
      <c r="J11" s="104"/>
      <c r="K11" s="104"/>
      <c r="L11" s="79"/>
      <c r="M11" s="75"/>
      <c r="N11" s="11"/>
      <c r="O11" s="17"/>
    </row>
    <row r="12" spans="1:16" ht="20.25" customHeight="1" x14ac:dyDescent="0.25">
      <c r="A12" s="71"/>
      <c r="H12" s="24">
        <v>8</v>
      </c>
      <c r="I12" s="25"/>
      <c r="J12" s="26"/>
      <c r="K12" s="26"/>
      <c r="L12" s="26"/>
      <c r="M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71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84</v>
      </c>
      <c r="C16" s="81" t="s">
        <v>80</v>
      </c>
      <c r="D16" s="81"/>
      <c r="E16" s="88" t="s">
        <v>83</v>
      </c>
      <c r="F16" s="82" t="s">
        <v>56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9</v>
      </c>
      <c r="N16" s="85" t="s">
        <v>57</v>
      </c>
      <c r="O16" s="86">
        <v>31.8</v>
      </c>
      <c r="P16" s="49">
        <f>O16/$M$13*100</f>
        <v>39.75</v>
      </c>
    </row>
    <row r="17" spans="1:20" ht="26.25" customHeight="1" x14ac:dyDescent="0.25">
      <c r="A17" s="28">
        <v>2</v>
      </c>
      <c r="B17" s="51" t="s">
        <v>86</v>
      </c>
      <c r="C17" s="51" t="s">
        <v>87</v>
      </c>
      <c r="D17" s="51"/>
      <c r="E17" s="88" t="s">
        <v>85</v>
      </c>
      <c r="F17" s="52" t="s">
        <v>56</v>
      </c>
      <c r="G17" s="8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56">
        <v>9</v>
      </c>
      <c r="N17" s="56" t="s">
        <v>181</v>
      </c>
      <c r="O17" s="57">
        <v>27.7</v>
      </c>
      <c r="P17" s="49">
        <f t="shared" ref="P17:P23" si="0">O17/$M$13*100</f>
        <v>34.625</v>
      </c>
    </row>
    <row r="18" spans="1:20" ht="26.25" customHeight="1" x14ac:dyDescent="0.25">
      <c r="A18" s="28">
        <v>3</v>
      </c>
      <c r="B18" s="59" t="s">
        <v>89</v>
      </c>
      <c r="C18" s="59" t="s">
        <v>90</v>
      </c>
      <c r="D18" s="59" t="s">
        <v>21</v>
      </c>
      <c r="E18" s="88" t="s">
        <v>88</v>
      </c>
      <c r="F18" s="54" t="s">
        <v>56</v>
      </c>
      <c r="G18" s="82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56">
        <v>9</v>
      </c>
      <c r="N18" s="56" t="s">
        <v>181</v>
      </c>
      <c r="O18" s="57">
        <v>26.5</v>
      </c>
      <c r="P18" s="49">
        <f t="shared" si="0"/>
        <v>33.125</v>
      </c>
    </row>
    <row r="19" spans="1:20" ht="26.25" customHeight="1" x14ac:dyDescent="0.25">
      <c r="A19" s="52">
        <v>4</v>
      </c>
      <c r="B19" s="89" t="s">
        <v>92</v>
      </c>
      <c r="C19" s="89" t="s">
        <v>98</v>
      </c>
      <c r="D19" s="61" t="s">
        <v>21</v>
      </c>
      <c r="E19" s="88" t="s">
        <v>91</v>
      </c>
      <c r="F19" s="61" t="s">
        <v>56</v>
      </c>
      <c r="G19" s="82" t="s">
        <v>39</v>
      </c>
      <c r="H19" s="58"/>
      <c r="I19" s="82" t="s">
        <v>32</v>
      </c>
      <c r="J19" s="52"/>
      <c r="K19" s="84" t="s">
        <v>48</v>
      </c>
      <c r="L19" s="84" t="s">
        <v>52</v>
      </c>
      <c r="M19" s="56">
        <v>9</v>
      </c>
      <c r="N19" s="56" t="s">
        <v>181</v>
      </c>
      <c r="O19" s="62">
        <v>26.1</v>
      </c>
      <c r="P19" s="49">
        <f t="shared" si="0"/>
        <v>32.625000000000007</v>
      </c>
    </row>
    <row r="20" spans="1:20" ht="26.25" customHeight="1" x14ac:dyDescent="0.25">
      <c r="A20" s="52">
        <v>5</v>
      </c>
      <c r="B20" s="89" t="s">
        <v>96</v>
      </c>
      <c r="C20" s="89" t="s">
        <v>97</v>
      </c>
      <c r="D20" s="61"/>
      <c r="E20" s="88" t="s">
        <v>93</v>
      </c>
      <c r="F20" s="61" t="s">
        <v>56</v>
      </c>
      <c r="G20" s="82" t="s">
        <v>39</v>
      </c>
      <c r="H20" s="58"/>
      <c r="I20" s="82" t="s">
        <v>32</v>
      </c>
      <c r="J20" s="52"/>
      <c r="K20" s="84" t="s">
        <v>48</v>
      </c>
      <c r="L20" s="84" t="s">
        <v>52</v>
      </c>
      <c r="M20" s="56">
        <v>9</v>
      </c>
      <c r="N20" s="56"/>
      <c r="O20" s="62">
        <v>23.5</v>
      </c>
      <c r="P20" s="49">
        <f t="shared" si="0"/>
        <v>29.375</v>
      </c>
    </row>
    <row r="21" spans="1:20" ht="26.25" customHeight="1" x14ac:dyDescent="0.25">
      <c r="A21" s="52">
        <v>6</v>
      </c>
      <c r="B21" s="89" t="s">
        <v>94</v>
      </c>
      <c r="C21" s="89" t="s">
        <v>68</v>
      </c>
      <c r="D21" s="61"/>
      <c r="E21" s="88" t="s">
        <v>95</v>
      </c>
      <c r="F21" s="61" t="s">
        <v>56</v>
      </c>
      <c r="G21" s="82" t="s">
        <v>39</v>
      </c>
      <c r="H21" s="58"/>
      <c r="I21" s="82" t="s">
        <v>32</v>
      </c>
      <c r="J21" s="52"/>
      <c r="K21" s="84" t="s">
        <v>48</v>
      </c>
      <c r="L21" s="84" t="s">
        <v>52</v>
      </c>
      <c r="M21" s="56">
        <v>9</v>
      </c>
      <c r="N21" s="56"/>
      <c r="O21" s="62">
        <v>20.5</v>
      </c>
      <c r="P21" s="49">
        <f t="shared" si="0"/>
        <v>25.624999999999996</v>
      </c>
    </row>
    <row r="22" spans="1:20" ht="26.25" customHeight="1" x14ac:dyDescent="0.25">
      <c r="A22" s="52">
        <v>7</v>
      </c>
      <c r="B22" s="89" t="s">
        <v>100</v>
      </c>
      <c r="C22" s="89" t="s">
        <v>101</v>
      </c>
      <c r="D22" s="61"/>
      <c r="E22" s="88" t="s">
        <v>99</v>
      </c>
      <c r="F22" s="61"/>
      <c r="G22" s="82" t="s">
        <v>39</v>
      </c>
      <c r="H22" s="58"/>
      <c r="I22" s="82" t="s">
        <v>32</v>
      </c>
      <c r="J22" s="52"/>
      <c r="K22" s="84" t="s">
        <v>48</v>
      </c>
      <c r="L22" s="84" t="s">
        <v>52</v>
      </c>
      <c r="M22" s="56">
        <v>9</v>
      </c>
      <c r="N22" s="56"/>
      <c r="O22" s="62">
        <v>19.600000000000001</v>
      </c>
      <c r="P22" s="49">
        <f t="shared" si="0"/>
        <v>24.500000000000004</v>
      </c>
    </row>
    <row r="23" spans="1:20" ht="26.25" customHeight="1" x14ac:dyDescent="0.25">
      <c r="A23" s="52">
        <v>8</v>
      </c>
      <c r="B23" s="51" t="s">
        <v>103</v>
      </c>
      <c r="C23" s="51" t="s">
        <v>104</v>
      </c>
      <c r="D23" s="51" t="s">
        <v>21</v>
      </c>
      <c r="E23" s="88" t="s">
        <v>102</v>
      </c>
      <c r="F23" s="52" t="s">
        <v>21</v>
      </c>
      <c r="G23" s="82" t="s">
        <v>39</v>
      </c>
      <c r="H23" s="53" t="s">
        <v>21</v>
      </c>
      <c r="I23" s="82" t="s">
        <v>32</v>
      </c>
      <c r="J23" s="52"/>
      <c r="K23" s="84" t="s">
        <v>48</v>
      </c>
      <c r="L23" s="84" t="s">
        <v>52</v>
      </c>
      <c r="M23" s="56">
        <v>9</v>
      </c>
      <c r="N23" s="56" t="s">
        <v>21</v>
      </c>
      <c r="O23" s="62">
        <v>16.3</v>
      </c>
      <c r="P23" s="49">
        <f t="shared" si="0"/>
        <v>20.375</v>
      </c>
    </row>
    <row r="24" spans="1:20" ht="19.5" customHeight="1" x14ac:dyDescent="0.3">
      <c r="A24" s="90" t="s">
        <v>6</v>
      </c>
      <c r="B24" s="91"/>
      <c r="C24" s="21"/>
      <c r="D24" s="68"/>
      <c r="E24" s="72"/>
      <c r="F24" s="68"/>
      <c r="G24" s="68"/>
      <c r="H24" s="4"/>
      <c r="I24" s="68"/>
      <c r="J24" s="68"/>
      <c r="K24" s="10"/>
      <c r="L24" s="10"/>
      <c r="M24" s="68"/>
      <c r="N24" s="12"/>
      <c r="O24" s="19"/>
      <c r="P24" s="4"/>
    </row>
    <row r="25" spans="1:20" ht="16.5" customHeight="1" x14ac:dyDescent="0.3">
      <c r="A25" s="106" t="s">
        <v>7</v>
      </c>
      <c r="B25" s="107"/>
      <c r="C25" s="107"/>
      <c r="D25" s="69"/>
      <c r="E25" s="74"/>
      <c r="F25" s="69"/>
      <c r="G25" s="69"/>
      <c r="H25" s="69"/>
      <c r="I25" s="69"/>
      <c r="J25" s="69"/>
      <c r="K25" s="10"/>
      <c r="L25" s="10"/>
      <c r="M25" s="68"/>
      <c r="N25" s="12"/>
      <c r="O25" s="19"/>
      <c r="P25" s="4"/>
    </row>
    <row r="26" spans="1:20" customFormat="1" ht="16.5" customHeight="1" x14ac:dyDescent="0.3">
      <c r="B26" s="21" t="s">
        <v>15</v>
      </c>
    </row>
    <row r="27" spans="1:20" customFormat="1" ht="16.5" customHeight="1" x14ac:dyDescent="0.3">
      <c r="B27" s="21"/>
    </row>
    <row r="28" spans="1:20" customFormat="1" ht="16.5" customHeight="1" x14ac:dyDescent="0.3">
      <c r="B28" s="21"/>
    </row>
    <row r="29" spans="1:20" ht="15.6" x14ac:dyDescent="0.3">
      <c r="A29" s="108" t="s">
        <v>9</v>
      </c>
      <c r="B29" s="109"/>
      <c r="C29" s="110"/>
      <c r="D29" s="111"/>
      <c r="E29" s="73"/>
    </row>
    <row r="30" spans="1:20" ht="33.75" customHeight="1" x14ac:dyDescent="0.25">
      <c r="A30" s="112" t="s">
        <v>12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07"/>
      <c r="N30" s="107"/>
      <c r="O30" s="107"/>
      <c r="P30" s="67"/>
      <c r="Q30" s="67"/>
      <c r="R30" s="67"/>
      <c r="S30" s="67"/>
      <c r="T30" s="67"/>
    </row>
    <row r="31" spans="1:20" ht="29.25" customHeight="1" x14ac:dyDescent="0.25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</sheetData>
  <mergeCells count="15">
    <mergeCell ref="A30:O30"/>
    <mergeCell ref="A31:O31"/>
    <mergeCell ref="H10:K10"/>
    <mergeCell ref="H11:K11"/>
    <mergeCell ref="H13:K13"/>
    <mergeCell ref="A24:B24"/>
    <mergeCell ref="A25:C25"/>
    <mergeCell ref="A29:B29"/>
    <mergeCell ref="C29:D29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3" workbookViewId="0">
      <selection activeCell="N19" sqref="N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0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3.109375" style="9" customWidth="1"/>
    <col min="12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22">
        <v>10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5"/>
      <c r="H7" s="97" t="s">
        <v>10</v>
      </c>
      <c r="I7" s="98"/>
      <c r="J7" s="98"/>
      <c r="K7" s="98"/>
      <c r="L7" s="78"/>
      <c r="M7" s="75"/>
      <c r="N7" s="75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5"/>
      <c r="H8" s="99">
        <v>45574</v>
      </c>
      <c r="I8" s="100"/>
      <c r="J8" s="100"/>
      <c r="K8" s="100"/>
      <c r="L8" s="38"/>
      <c r="M8" s="45"/>
      <c r="N8" s="45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5"/>
      <c r="H9" s="101" t="s">
        <v>29</v>
      </c>
      <c r="I9" s="98"/>
      <c r="J9" s="98"/>
      <c r="K9" s="98"/>
      <c r="L9" s="78"/>
      <c r="M9" s="75"/>
      <c r="N9" s="75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5"/>
      <c r="H10" s="102" t="s">
        <v>48</v>
      </c>
      <c r="I10" s="103"/>
      <c r="J10" s="103"/>
      <c r="K10" s="103"/>
      <c r="L10" s="39"/>
      <c r="M10" s="75"/>
      <c r="N10" s="75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5"/>
      <c r="H11" s="97" t="s">
        <v>22</v>
      </c>
      <c r="I11" s="104"/>
      <c r="J11" s="104"/>
      <c r="K11" s="104"/>
      <c r="L11" s="79"/>
      <c r="M11" s="75"/>
      <c r="N11" s="75"/>
      <c r="O11" s="17"/>
    </row>
    <row r="12" spans="1:16" ht="20.25" customHeight="1" x14ac:dyDescent="0.25">
      <c r="A12" s="71"/>
      <c r="H12" s="24">
        <v>6</v>
      </c>
      <c r="I12" s="25"/>
      <c r="J12" s="26"/>
      <c r="K12" s="26"/>
      <c r="L12" s="26"/>
      <c r="M12" s="13"/>
      <c r="N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  <c r="N13" s="80"/>
    </row>
    <row r="14" spans="1:16" ht="12.75" customHeight="1" x14ac:dyDescent="0.35">
      <c r="A14" s="71"/>
      <c r="H14" s="71"/>
      <c r="K14" s="8"/>
      <c r="L14" s="8"/>
      <c r="M14" s="14"/>
      <c r="N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67</v>
      </c>
      <c r="C16" s="81" t="s">
        <v>68</v>
      </c>
      <c r="D16" s="81"/>
      <c r="E16" s="88" t="s">
        <v>66</v>
      </c>
      <c r="F16" s="82" t="s">
        <v>56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10</v>
      </c>
      <c r="N16" s="85" t="s">
        <v>57</v>
      </c>
      <c r="O16" s="86">
        <v>25.7</v>
      </c>
      <c r="P16" s="49">
        <f>O16/$M$13*100</f>
        <v>32.125</v>
      </c>
    </row>
    <row r="17" spans="1:20" ht="26.25" customHeight="1" x14ac:dyDescent="0.25">
      <c r="A17" s="28">
        <v>2</v>
      </c>
      <c r="B17" s="51" t="s">
        <v>70</v>
      </c>
      <c r="C17" s="51" t="s">
        <v>62</v>
      </c>
      <c r="D17" s="51"/>
      <c r="E17" s="88" t="s">
        <v>69</v>
      </c>
      <c r="F17" s="52" t="s">
        <v>56</v>
      </c>
      <c r="G17" s="8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85">
        <v>10</v>
      </c>
      <c r="N17" s="56" t="s">
        <v>181</v>
      </c>
      <c r="O17" s="57">
        <v>24.8</v>
      </c>
      <c r="P17" s="49">
        <f>O17/$M$13*100</f>
        <v>31</v>
      </c>
    </row>
    <row r="18" spans="1:20" ht="26.25" customHeight="1" x14ac:dyDescent="0.25">
      <c r="A18" s="28">
        <v>3</v>
      </c>
      <c r="B18" s="59" t="s">
        <v>72</v>
      </c>
      <c r="C18" s="59" t="s">
        <v>79</v>
      </c>
      <c r="D18" s="59" t="s">
        <v>21</v>
      </c>
      <c r="E18" s="88" t="s">
        <v>71</v>
      </c>
      <c r="F18" s="54" t="s">
        <v>19</v>
      </c>
      <c r="G18" s="82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85">
        <v>10</v>
      </c>
      <c r="N18" s="56" t="s">
        <v>181</v>
      </c>
      <c r="O18" s="57">
        <v>23.2</v>
      </c>
      <c r="P18" s="49">
        <f>O18/$M$13*100</f>
        <v>28.999999999999996</v>
      </c>
    </row>
    <row r="19" spans="1:20" ht="26.25" customHeight="1" x14ac:dyDescent="0.25">
      <c r="A19" s="52">
        <v>4</v>
      </c>
      <c r="B19" s="89" t="s">
        <v>74</v>
      </c>
      <c r="C19" s="89" t="s">
        <v>80</v>
      </c>
      <c r="D19" s="61" t="s">
        <v>21</v>
      </c>
      <c r="E19" s="88" t="s">
        <v>73</v>
      </c>
      <c r="F19" s="61" t="s">
        <v>56</v>
      </c>
      <c r="G19" s="82" t="s">
        <v>39</v>
      </c>
      <c r="H19" s="58"/>
      <c r="I19" s="82" t="s">
        <v>32</v>
      </c>
      <c r="J19" s="52"/>
      <c r="K19" s="84" t="s">
        <v>48</v>
      </c>
      <c r="L19" s="84" t="s">
        <v>52</v>
      </c>
      <c r="M19" s="85">
        <v>10</v>
      </c>
      <c r="N19" s="56" t="s">
        <v>21</v>
      </c>
      <c r="O19" s="62">
        <v>20.399999999999999</v>
      </c>
      <c r="P19" s="49">
        <f>O19/$M$13*100</f>
        <v>25.5</v>
      </c>
    </row>
    <row r="20" spans="1:20" ht="26.25" customHeight="1" x14ac:dyDescent="0.25">
      <c r="A20" s="52">
        <v>5</v>
      </c>
      <c r="B20" s="89" t="s">
        <v>76</v>
      </c>
      <c r="C20" s="89" t="s">
        <v>82</v>
      </c>
      <c r="D20" s="61"/>
      <c r="E20" s="88" t="s">
        <v>75</v>
      </c>
      <c r="F20" s="61"/>
      <c r="G20" s="82" t="s">
        <v>39</v>
      </c>
      <c r="H20" s="58"/>
      <c r="I20" s="82" t="s">
        <v>32</v>
      </c>
      <c r="J20" s="52"/>
      <c r="K20" s="84" t="s">
        <v>48</v>
      </c>
      <c r="L20" s="84" t="s">
        <v>52</v>
      </c>
      <c r="M20" s="85">
        <v>10</v>
      </c>
      <c r="N20" s="56"/>
      <c r="O20" s="62">
        <v>19.100000000000001</v>
      </c>
      <c r="P20" s="49">
        <f t="shared" ref="P20:P21" si="0">O20/$M$13*100</f>
        <v>23.875</v>
      </c>
    </row>
    <row r="21" spans="1:20" ht="26.25" customHeight="1" x14ac:dyDescent="0.25">
      <c r="A21" s="52">
        <v>6</v>
      </c>
      <c r="B21" s="89" t="s">
        <v>78</v>
      </c>
      <c r="C21" s="89" t="s">
        <v>81</v>
      </c>
      <c r="D21" s="61"/>
      <c r="E21" s="88" t="s">
        <v>77</v>
      </c>
      <c r="F21" s="61"/>
      <c r="G21" s="82" t="s">
        <v>39</v>
      </c>
      <c r="H21" s="58"/>
      <c r="I21" s="82" t="s">
        <v>32</v>
      </c>
      <c r="J21" s="52"/>
      <c r="K21" s="84" t="s">
        <v>48</v>
      </c>
      <c r="L21" s="84" t="s">
        <v>52</v>
      </c>
      <c r="M21" s="85">
        <v>10</v>
      </c>
      <c r="N21" s="56"/>
      <c r="O21" s="62">
        <v>18.100000000000001</v>
      </c>
      <c r="P21" s="49">
        <f t="shared" si="0"/>
        <v>22.625</v>
      </c>
    </row>
    <row r="22" spans="1:20" ht="26.25" customHeight="1" x14ac:dyDescent="0.3">
      <c r="A22" s="90" t="s">
        <v>6</v>
      </c>
      <c r="B22" s="91"/>
      <c r="C22" s="21"/>
      <c r="D22" s="68"/>
      <c r="E22" s="72"/>
      <c r="F22" s="68"/>
      <c r="G22" s="68"/>
      <c r="H22" s="4"/>
      <c r="I22" s="68"/>
      <c r="J22" s="68"/>
      <c r="K22" s="10"/>
      <c r="L22" s="10"/>
      <c r="M22" s="68"/>
      <c r="N22" s="12"/>
      <c r="O22" s="19"/>
      <c r="P22" s="4"/>
    </row>
    <row r="23" spans="1:20" ht="26.25" customHeight="1" x14ac:dyDescent="0.3">
      <c r="A23" s="106" t="s">
        <v>7</v>
      </c>
      <c r="B23" s="107"/>
      <c r="C23" s="107"/>
      <c r="D23" s="69"/>
      <c r="E23" s="74"/>
      <c r="F23" s="69"/>
      <c r="G23" s="69"/>
      <c r="H23" s="69"/>
      <c r="I23" s="69"/>
      <c r="J23" s="69"/>
      <c r="K23" s="10"/>
      <c r="L23" s="10"/>
      <c r="M23" s="68"/>
      <c r="N23" s="12"/>
      <c r="O23" s="19"/>
      <c r="P23" s="4"/>
    </row>
    <row r="24" spans="1:20" ht="19.5" customHeight="1" x14ac:dyDescent="0.3">
      <c r="A24"/>
      <c r="B24" s="21" t="s">
        <v>15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20" ht="16.5" customHeight="1" x14ac:dyDescent="0.3">
      <c r="A25"/>
      <c r="B25" s="21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20" customFormat="1" ht="16.5" customHeight="1" x14ac:dyDescent="0.3">
      <c r="B26" s="21"/>
    </row>
    <row r="27" spans="1:20" customFormat="1" ht="16.5" customHeight="1" x14ac:dyDescent="0.3">
      <c r="A27" s="108" t="s">
        <v>9</v>
      </c>
      <c r="B27" s="109"/>
      <c r="C27" s="110"/>
      <c r="D27" s="111"/>
      <c r="E27" s="73"/>
      <c r="F27" s="3"/>
      <c r="G27" s="3"/>
      <c r="H27" s="1"/>
      <c r="I27" s="3"/>
      <c r="J27" s="3"/>
      <c r="K27" s="9"/>
      <c r="L27" s="9"/>
      <c r="M27" s="3"/>
      <c r="N27" s="15"/>
      <c r="O27" s="18"/>
      <c r="P27" s="1"/>
    </row>
    <row r="28" spans="1:20" customFormat="1" ht="16.5" customHeight="1" x14ac:dyDescent="0.25">
      <c r="A28" s="112" t="s">
        <v>12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07"/>
      <c r="N28" s="107"/>
      <c r="O28" s="107"/>
      <c r="P28" s="67"/>
    </row>
    <row r="29" spans="1:20" ht="15.6" x14ac:dyDescent="0.25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20" ht="33.75" customHeight="1" x14ac:dyDescent="0.25">
      <c r="Q30" s="67"/>
      <c r="R30" s="67"/>
      <c r="S30" s="67"/>
      <c r="T30" s="67"/>
    </row>
    <row r="31" spans="1:20" ht="29.25" customHeight="1" x14ac:dyDescent="0.25"/>
  </sheetData>
  <mergeCells count="15">
    <mergeCell ref="A28:O28"/>
    <mergeCell ref="A29:O29"/>
    <mergeCell ref="H10:K10"/>
    <mergeCell ref="H11:K11"/>
    <mergeCell ref="H13:K13"/>
    <mergeCell ref="A22:B22"/>
    <mergeCell ref="A23:C23"/>
    <mergeCell ref="A27:B27"/>
    <mergeCell ref="C27:D27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13" workbookViewId="0">
      <selection activeCell="J23" sqref="J23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0.3320312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2.33203125" style="9" customWidth="1"/>
    <col min="12" max="12" width="28.55468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71"/>
      <c r="O1" s="66" t="s">
        <v>33</v>
      </c>
    </row>
    <row r="2" spans="1:16" ht="15.6" x14ac:dyDescent="0.25">
      <c r="L2" s="1"/>
      <c r="N2" s="1"/>
      <c r="O2" s="65" t="s">
        <v>35</v>
      </c>
    </row>
    <row r="3" spans="1:16" ht="15.6" x14ac:dyDescent="0.25">
      <c r="L3" s="65"/>
      <c r="N3" s="71"/>
      <c r="O3" s="71"/>
    </row>
    <row r="4" spans="1:16" ht="20.399999999999999" x14ac:dyDescent="0.25">
      <c r="A4" s="92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6"/>
    </row>
    <row r="5" spans="1:16" ht="20.399999999999999" x14ac:dyDescent="0.25">
      <c r="A5" s="2"/>
      <c r="B5" s="70"/>
      <c r="C5" s="70"/>
      <c r="D5" s="70"/>
      <c r="E5" s="75"/>
      <c r="F5" s="70"/>
      <c r="G5" s="70"/>
      <c r="H5" s="70"/>
      <c r="I5" s="70"/>
      <c r="J5" s="70"/>
      <c r="K5" s="95"/>
      <c r="L5" s="95"/>
      <c r="M5" s="95"/>
      <c r="N5" s="95"/>
      <c r="O5" s="17"/>
    </row>
    <row r="6" spans="1:16" ht="22.5" customHeight="1" x14ac:dyDescent="0.25">
      <c r="A6" s="2"/>
      <c r="B6" s="70"/>
      <c r="C6" s="70"/>
      <c r="D6" s="70"/>
      <c r="E6" s="75"/>
      <c r="F6" s="22" t="s">
        <v>13</v>
      </c>
      <c r="G6" s="22"/>
      <c r="H6" s="96" t="s">
        <v>47</v>
      </c>
      <c r="I6" s="96"/>
      <c r="J6" s="96"/>
      <c r="K6" s="96"/>
      <c r="L6" s="37"/>
      <c r="M6" s="22" t="s">
        <v>14</v>
      </c>
      <c r="N6" s="50" t="s">
        <v>45</v>
      </c>
      <c r="O6" s="23"/>
    </row>
    <row r="7" spans="1:16" ht="14.25" customHeight="1" x14ac:dyDescent="0.25">
      <c r="A7" s="2"/>
      <c r="B7" s="70"/>
      <c r="C7" s="70"/>
      <c r="D7" s="70"/>
      <c r="E7" s="75"/>
      <c r="F7" s="70"/>
      <c r="G7" s="70"/>
      <c r="H7" s="97" t="s">
        <v>10</v>
      </c>
      <c r="I7" s="98"/>
      <c r="J7" s="98"/>
      <c r="K7" s="98"/>
      <c r="L7" s="78"/>
      <c r="M7" s="70"/>
      <c r="N7" s="11"/>
      <c r="O7" s="17"/>
    </row>
    <row r="8" spans="1:16" ht="19.5" customHeight="1" x14ac:dyDescent="0.25">
      <c r="A8" s="2"/>
      <c r="B8" s="70"/>
      <c r="C8" s="70"/>
      <c r="D8" s="70"/>
      <c r="E8" s="75"/>
      <c r="F8" s="70"/>
      <c r="G8" s="70"/>
      <c r="H8" s="99">
        <v>45574</v>
      </c>
      <c r="I8" s="100"/>
      <c r="J8" s="100"/>
      <c r="K8" s="100"/>
      <c r="L8" s="38"/>
      <c r="M8" s="45"/>
      <c r="N8" s="11"/>
      <c r="O8" s="17"/>
    </row>
    <row r="9" spans="1:16" ht="15" customHeight="1" x14ac:dyDescent="0.25">
      <c r="A9" s="2"/>
      <c r="B9" s="70"/>
      <c r="C9" s="70"/>
      <c r="D9" s="70"/>
      <c r="E9" s="75"/>
      <c r="F9" s="70"/>
      <c r="G9" s="70"/>
      <c r="H9" s="101" t="s">
        <v>29</v>
      </c>
      <c r="I9" s="98"/>
      <c r="J9" s="98"/>
      <c r="K9" s="98"/>
      <c r="L9" s="78"/>
      <c r="M9" s="70"/>
      <c r="N9" s="11"/>
      <c r="O9" s="17"/>
    </row>
    <row r="10" spans="1:16" ht="18" customHeight="1" x14ac:dyDescent="0.25">
      <c r="A10" s="2"/>
      <c r="B10" s="70"/>
      <c r="C10" s="70"/>
      <c r="D10" s="70"/>
      <c r="E10" s="75"/>
      <c r="F10" s="70"/>
      <c r="G10" s="70"/>
      <c r="H10" s="102" t="s">
        <v>48</v>
      </c>
      <c r="I10" s="103"/>
      <c r="J10" s="103"/>
      <c r="K10" s="103"/>
      <c r="L10" s="39"/>
      <c r="M10" s="70"/>
      <c r="N10" s="11"/>
      <c r="O10" s="17"/>
    </row>
    <row r="11" spans="1:16" ht="20.25" customHeight="1" x14ac:dyDescent="0.25">
      <c r="A11" s="2"/>
      <c r="B11" s="70"/>
      <c r="C11" s="70"/>
      <c r="D11" s="70"/>
      <c r="E11" s="75"/>
      <c r="F11" s="70"/>
      <c r="G11" s="70"/>
      <c r="H11" s="97" t="s">
        <v>22</v>
      </c>
      <c r="I11" s="104"/>
      <c r="J11" s="104"/>
      <c r="K11" s="104"/>
      <c r="L11" s="79"/>
      <c r="M11" s="70"/>
      <c r="N11" s="11"/>
      <c r="O11" s="17"/>
    </row>
    <row r="12" spans="1:16" ht="20.25" customHeight="1" x14ac:dyDescent="0.25">
      <c r="A12" s="71"/>
      <c r="H12" s="24">
        <v>5</v>
      </c>
      <c r="I12" s="25"/>
      <c r="J12" s="26"/>
      <c r="K12" s="26"/>
      <c r="L12" s="26"/>
      <c r="M12" s="13"/>
    </row>
    <row r="13" spans="1:16" ht="14.25" customHeight="1" x14ac:dyDescent="0.25">
      <c r="A13" s="71"/>
      <c r="H13" s="101" t="s">
        <v>8</v>
      </c>
      <c r="I13" s="105"/>
      <c r="J13" s="105"/>
      <c r="K13" s="105"/>
      <c r="L13" s="46" t="s">
        <v>27</v>
      </c>
      <c r="M13" s="63">
        <v>80</v>
      </c>
    </row>
    <row r="14" spans="1:16" ht="12.75" customHeight="1" x14ac:dyDescent="0.35">
      <c r="A14" s="71"/>
      <c r="H14" s="71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46</v>
      </c>
      <c r="F15" s="7" t="s">
        <v>5</v>
      </c>
      <c r="G15" s="29" t="s">
        <v>38</v>
      </c>
      <c r="H15" s="29" t="s">
        <v>37</v>
      </c>
      <c r="I15" s="27" t="s">
        <v>31</v>
      </c>
      <c r="J15" s="47" t="s">
        <v>28</v>
      </c>
      <c r="K15" s="30" t="s">
        <v>26</v>
      </c>
      <c r="L15" s="30" t="s">
        <v>23</v>
      </c>
      <c r="M15" s="30" t="s">
        <v>4</v>
      </c>
      <c r="N15" s="5" t="s">
        <v>11</v>
      </c>
      <c r="O15" s="48" t="s">
        <v>30</v>
      </c>
      <c r="P15" s="30" t="s">
        <v>25</v>
      </c>
    </row>
    <row r="16" spans="1:16" ht="26.25" customHeight="1" x14ac:dyDescent="0.25">
      <c r="A16" s="28">
        <v>1</v>
      </c>
      <c r="B16" s="81" t="s">
        <v>50</v>
      </c>
      <c r="C16" s="81" t="s">
        <v>51</v>
      </c>
      <c r="D16" s="81"/>
      <c r="E16" s="87" t="s">
        <v>49</v>
      </c>
      <c r="F16" s="82" t="s">
        <v>19</v>
      </c>
      <c r="G16" s="82" t="s">
        <v>39</v>
      </c>
      <c r="H16" s="83"/>
      <c r="I16" s="82" t="s">
        <v>32</v>
      </c>
      <c r="J16" s="82"/>
      <c r="K16" s="84" t="s">
        <v>48</v>
      </c>
      <c r="L16" s="84" t="s">
        <v>52</v>
      </c>
      <c r="M16" s="85">
        <v>11</v>
      </c>
      <c r="N16" s="85" t="s">
        <v>57</v>
      </c>
      <c r="O16" s="86">
        <v>50.2</v>
      </c>
      <c r="P16" s="49">
        <f>O16/$M$13*100</f>
        <v>62.750000000000007</v>
      </c>
    </row>
    <row r="17" spans="1:20" ht="26.25" customHeight="1" x14ac:dyDescent="0.25">
      <c r="A17" s="28">
        <v>2</v>
      </c>
      <c r="B17" s="51" t="s">
        <v>54</v>
      </c>
      <c r="C17" s="51" t="s">
        <v>55</v>
      </c>
      <c r="D17" s="51"/>
      <c r="E17" s="88" t="s">
        <v>53</v>
      </c>
      <c r="F17" s="52" t="s">
        <v>56</v>
      </c>
      <c r="G17" s="52" t="s">
        <v>39</v>
      </c>
      <c r="H17" s="53"/>
      <c r="I17" s="82" t="s">
        <v>32</v>
      </c>
      <c r="J17" s="54"/>
      <c r="K17" s="84" t="s">
        <v>48</v>
      </c>
      <c r="L17" s="84" t="s">
        <v>52</v>
      </c>
      <c r="M17" s="85">
        <v>11</v>
      </c>
      <c r="N17" s="56" t="s">
        <v>181</v>
      </c>
      <c r="O17" s="57">
        <v>36.5</v>
      </c>
      <c r="P17" s="49">
        <f t="shared" ref="P17:P20" si="0">O17/$M$13*100</f>
        <v>45.625</v>
      </c>
    </row>
    <row r="18" spans="1:20" ht="26.25" customHeight="1" x14ac:dyDescent="0.25">
      <c r="A18" s="28">
        <v>3</v>
      </c>
      <c r="B18" s="59" t="s">
        <v>59</v>
      </c>
      <c r="C18" s="59" t="s">
        <v>64</v>
      </c>
      <c r="D18" s="59" t="s">
        <v>21</v>
      </c>
      <c r="E18" s="88" t="s">
        <v>58</v>
      </c>
      <c r="F18" s="54" t="s">
        <v>19</v>
      </c>
      <c r="G18" s="54" t="s">
        <v>39</v>
      </c>
      <c r="H18" s="60" t="s">
        <v>21</v>
      </c>
      <c r="I18" s="82" t="s">
        <v>32</v>
      </c>
      <c r="J18" s="54"/>
      <c r="K18" s="84" t="s">
        <v>48</v>
      </c>
      <c r="L18" s="84" t="s">
        <v>52</v>
      </c>
      <c r="M18" s="85">
        <v>11</v>
      </c>
      <c r="N18" s="56" t="s">
        <v>181</v>
      </c>
      <c r="O18" s="57">
        <v>33.299999999999997</v>
      </c>
      <c r="P18" s="49">
        <f t="shared" si="0"/>
        <v>41.624999999999993</v>
      </c>
    </row>
    <row r="19" spans="1:20" ht="26.25" customHeight="1" x14ac:dyDescent="0.25">
      <c r="A19" s="52">
        <v>4</v>
      </c>
      <c r="B19" s="89" t="s">
        <v>59</v>
      </c>
      <c r="C19" s="89" t="s">
        <v>65</v>
      </c>
      <c r="D19" s="61" t="s">
        <v>21</v>
      </c>
      <c r="E19" s="88" t="s">
        <v>60</v>
      </c>
      <c r="F19" s="61" t="s">
        <v>19</v>
      </c>
      <c r="G19" s="61" t="s">
        <v>39</v>
      </c>
      <c r="H19" s="58"/>
      <c r="I19" s="82" t="s">
        <v>32</v>
      </c>
      <c r="J19" s="52"/>
      <c r="K19" s="84" t="s">
        <v>48</v>
      </c>
      <c r="L19" s="84" t="s">
        <v>52</v>
      </c>
      <c r="M19" s="85">
        <v>11</v>
      </c>
      <c r="N19" s="56" t="s">
        <v>21</v>
      </c>
      <c r="O19" s="62">
        <v>16.7</v>
      </c>
      <c r="P19" s="49">
        <f t="shared" si="0"/>
        <v>20.875</v>
      </c>
    </row>
    <row r="20" spans="1:20" ht="26.25" customHeight="1" x14ac:dyDescent="0.25">
      <c r="A20" s="52">
        <v>5</v>
      </c>
      <c r="B20" s="51" t="s">
        <v>61</v>
      </c>
      <c r="C20" s="51" t="s">
        <v>62</v>
      </c>
      <c r="D20" s="51" t="s">
        <v>21</v>
      </c>
      <c r="E20" s="88" t="s">
        <v>63</v>
      </c>
      <c r="F20" s="52" t="s">
        <v>56</v>
      </c>
      <c r="G20" s="52" t="s">
        <v>39</v>
      </c>
      <c r="H20" s="53" t="s">
        <v>21</v>
      </c>
      <c r="I20" s="82" t="s">
        <v>32</v>
      </c>
      <c r="J20" s="52"/>
      <c r="K20" s="84" t="s">
        <v>48</v>
      </c>
      <c r="L20" s="84" t="s">
        <v>52</v>
      </c>
      <c r="M20" s="85">
        <v>11</v>
      </c>
      <c r="N20" s="56" t="s">
        <v>21</v>
      </c>
      <c r="O20" s="62">
        <v>14</v>
      </c>
      <c r="P20" s="49">
        <f t="shared" si="0"/>
        <v>17.5</v>
      </c>
    </row>
    <row r="21" spans="1:20" ht="19.5" customHeight="1" x14ac:dyDescent="0.3">
      <c r="A21" s="90" t="s">
        <v>6</v>
      </c>
      <c r="B21" s="91"/>
      <c r="C21" s="21"/>
      <c r="D21" s="68"/>
      <c r="E21" s="72"/>
      <c r="F21" s="68"/>
      <c r="G21" s="68"/>
      <c r="H21" s="4"/>
      <c r="I21" s="68"/>
      <c r="J21" s="68"/>
      <c r="K21" s="10"/>
      <c r="L21" s="10"/>
      <c r="M21" s="68"/>
      <c r="N21" s="12"/>
      <c r="O21" s="19"/>
      <c r="P21" s="4"/>
    </row>
    <row r="22" spans="1:20" ht="16.5" customHeight="1" x14ac:dyDescent="0.3">
      <c r="A22" s="106" t="s">
        <v>7</v>
      </c>
      <c r="B22" s="107"/>
      <c r="C22" s="107"/>
      <c r="D22" s="69"/>
      <c r="E22" s="74"/>
      <c r="F22" s="69"/>
      <c r="G22" s="69"/>
      <c r="H22" s="69"/>
      <c r="I22" s="69"/>
      <c r="J22" s="69"/>
      <c r="K22" s="10"/>
      <c r="L22" s="10"/>
      <c r="M22" s="68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108" t="s">
        <v>9</v>
      </c>
      <c r="B26" s="109"/>
      <c r="C26" s="110"/>
      <c r="D26" s="111"/>
      <c r="E26" s="73"/>
    </row>
    <row r="27" spans="1:20" ht="33.75" customHeight="1" x14ac:dyDescent="0.25">
      <c r="A27" s="112" t="s">
        <v>12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07"/>
      <c r="N27" s="107"/>
      <c r="O27" s="107"/>
      <c r="P27" s="67"/>
      <c r="Q27" s="67"/>
      <c r="R27" s="67"/>
      <c r="S27" s="67"/>
      <c r="T27" s="67"/>
    </row>
    <row r="28" spans="1:20" ht="29.25" customHeight="1" x14ac:dyDescent="0.2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</sheetData>
  <mergeCells count="15">
    <mergeCell ref="A27:O27"/>
    <mergeCell ref="A28:O28"/>
    <mergeCell ref="H10:K10"/>
    <mergeCell ref="H11:K11"/>
    <mergeCell ref="H13:K13"/>
    <mergeCell ref="A21:B21"/>
    <mergeCell ref="A22:C22"/>
    <mergeCell ref="A26:B26"/>
    <mergeCell ref="C26:D26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2024-11-14T08:40:04Z</dcterms:modified>
</cp:coreProperties>
</file>